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 tabRatio="767"/>
  </bookViews>
  <sheets>
    <sheet name="项目经费明细清单" sheetId="12" r:id="rId1"/>
    <sheet name="市场准入模板" sheetId="15" r:id="rId2"/>
    <sheet name="Sheet1" sheetId="14" state="hidden" r:id="rId3"/>
  </sheets>
  <definedNames>
    <definedName name="_xlnm._FilterDatabase" localSheetId="0" hidden="1">项目经费明细清单!$A$5:$Q$79</definedName>
    <definedName name="equipment" localSheetId="0">项目经费明细清单!#REF!</definedName>
    <definedName name="_xlnm.Print_Area" localSheetId="0">项目经费明细清单!$A$1:$Q$78</definedName>
    <definedName name="_xlnm.Print_Titles" localSheetId="0">项目经费明细清单!$1:$5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单位：万元</t>
        </r>
      </text>
    </comment>
  </commentList>
</comments>
</file>

<file path=xl/sharedStrings.xml><?xml version="1.0" encoding="utf-8"?>
<sst xmlns="http://schemas.openxmlformats.org/spreadsheetml/2006/main" count="140" uniqueCount="113">
  <si>
    <t>项目经费明细清单（参考模板）</t>
  </si>
  <si>
    <t>项目实施单位：</t>
  </si>
  <si>
    <t>项目名称：</t>
  </si>
  <si>
    <t>单位：元</t>
  </si>
  <si>
    <t>序号</t>
  </si>
  <si>
    <t>申报情况（申报单位填写）</t>
  </si>
  <si>
    <t>凭证情况（申报单位填写）</t>
  </si>
  <si>
    <t>费用名称</t>
  </si>
  <si>
    <t>设备供应商/服务提供商</t>
  </si>
  <si>
    <t>主要内容/用途/功能描述</t>
  </si>
  <si>
    <t>单价</t>
  </si>
  <si>
    <t>数量</t>
  </si>
  <si>
    <t>单位</t>
  </si>
  <si>
    <t>申报金额</t>
  </si>
  <si>
    <t>不含税金额</t>
  </si>
  <si>
    <t>已付款金额</t>
  </si>
  <si>
    <t>付款时间</t>
  </si>
  <si>
    <t>付款凭证号</t>
  </si>
  <si>
    <t>凭证类型</t>
  </si>
  <si>
    <t>凭证时间</t>
  </si>
  <si>
    <t>凭证编号</t>
  </si>
  <si>
    <t>发票/报关单时间</t>
  </si>
  <si>
    <t>发票号/报关单编号</t>
  </si>
  <si>
    <t>一、建设投资</t>
  </si>
  <si>
    <t>（一）设备及工器具的购置</t>
  </si>
  <si>
    <t>XXXX</t>
  </si>
  <si>
    <t>XXXXXX公司</t>
  </si>
  <si>
    <t>XXX</t>
  </si>
  <si>
    <t>台</t>
  </si>
  <si>
    <t>记账凭证</t>
  </si>
  <si>
    <t>发票：123456</t>
  </si>
  <si>
    <t>设备及工器具的购置小计</t>
  </si>
  <si>
    <t>（二）设备改造与租赁费</t>
  </si>
  <si>
    <t>设备改造与租赁费小计</t>
  </si>
  <si>
    <t>（三）安装工程费</t>
  </si>
  <si>
    <t>安装工程费小计</t>
  </si>
  <si>
    <t>（三）建设工程费（生产运营场地基础设施建设）</t>
  </si>
  <si>
    <t>建设工程费（生产运营场地基础设施建设）小计</t>
  </si>
  <si>
    <t>（五）形成固定资产的其他建设投资</t>
  </si>
  <si>
    <t>形成固定资产的其他建设投资小计</t>
  </si>
  <si>
    <t>建设投资小计</t>
  </si>
  <si>
    <t>二、自主研发费</t>
  </si>
  <si>
    <t>（一）材料费</t>
  </si>
  <si>
    <t>材料费小计</t>
  </si>
  <si>
    <t>（二）测试化验加工费</t>
  </si>
  <si>
    <t>测试化验加工费小计</t>
  </si>
  <si>
    <t>（三）差旅费（仅限城际）</t>
  </si>
  <si>
    <t>差旅费小计</t>
  </si>
  <si>
    <t>（四）会议费</t>
  </si>
  <si>
    <t>会议费小计</t>
  </si>
  <si>
    <t>（五）国际交流合作费</t>
  </si>
  <si>
    <t>国际交流合作费小计</t>
  </si>
  <si>
    <t>（六）出版/文献/信息传播/知识产权费</t>
  </si>
  <si>
    <t>出版/文献/信息传播/知识产权费小计</t>
  </si>
  <si>
    <t>（七）劳务费</t>
  </si>
  <si>
    <t>/</t>
  </si>
  <si>
    <t>劳务费小计</t>
  </si>
  <si>
    <t>（八）专家咨询费</t>
  </si>
  <si>
    <t>专家咨询费小计</t>
  </si>
  <si>
    <t>（九）研发人员费</t>
  </si>
  <si>
    <t>记-133</t>
  </si>
  <si>
    <t>研发人员费小计</t>
  </si>
  <si>
    <t>（十）间接费用</t>
  </si>
  <si>
    <t>间接费用小计</t>
  </si>
  <si>
    <t>自主研发费小计</t>
  </si>
  <si>
    <t>三、委托开发费</t>
  </si>
  <si>
    <t>记-23</t>
  </si>
  <si>
    <t>委托开发费小计</t>
  </si>
  <si>
    <t>四、流动资金</t>
  </si>
  <si>
    <t>（一）燃料动力费</t>
  </si>
  <si>
    <t>记-74</t>
  </si>
  <si>
    <t>燃料动力费小计</t>
  </si>
  <si>
    <t>（二）市场网络建设费</t>
  </si>
  <si>
    <t>记-125</t>
  </si>
  <si>
    <t>市场网络建设费小计</t>
  </si>
  <si>
    <t>（三）推广活动组织费</t>
  </si>
  <si>
    <t>推广活动组织费小计</t>
  </si>
  <si>
    <t>（四）生产运营场地的租赁费</t>
  </si>
  <si>
    <t>记-79</t>
  </si>
  <si>
    <t>生产运营场地的租赁费小计</t>
  </si>
  <si>
    <t>（五）建设期利息</t>
  </si>
  <si>
    <t>建设期利息小计</t>
  </si>
  <si>
    <t>（六）其他</t>
  </si>
  <si>
    <t>其他小计</t>
  </si>
  <si>
    <t>流动资金小计</t>
  </si>
  <si>
    <t>合计</t>
  </si>
  <si>
    <t>备注：本明细清单为确认申报项目可资助金额的审计依据，申请人应谨慎填写，认真核对，列明所有支出明细，填报所有有关信息，清单外的投入不计入审计范围；</t>
  </si>
  <si>
    <t>项目实施单位</t>
  </si>
  <si>
    <t>项目名称</t>
  </si>
  <si>
    <t>一、改造费</t>
  </si>
  <si>
    <t>（一）生产检验场地改造费</t>
  </si>
  <si>
    <t>xxxxx费</t>
  </si>
  <si>
    <t>生产检验场地改造费小计</t>
  </si>
  <si>
    <t>（二）硬件改造费</t>
  </si>
  <si>
    <t>硬件改造费小计</t>
  </si>
  <si>
    <t>改造费小计</t>
  </si>
  <si>
    <t>二、产品试验和检测费</t>
  </si>
  <si>
    <t>产品试验和检测费小计</t>
  </si>
  <si>
    <t>三、认证审查费</t>
  </si>
  <si>
    <t>认证审查费小计</t>
  </si>
  <si>
    <t>四、审图费</t>
  </si>
  <si>
    <t>审图费小计</t>
  </si>
  <si>
    <t>五、检验费</t>
  </si>
  <si>
    <t>检验费小计</t>
  </si>
  <si>
    <t>六、注册和认证费</t>
  </si>
  <si>
    <t>注册和认证费小计</t>
  </si>
  <si>
    <t>七、体系认证费</t>
  </si>
  <si>
    <t>体系认证费小计</t>
  </si>
  <si>
    <t>八、专家咨询费</t>
  </si>
  <si>
    <t>九、翻译费</t>
  </si>
  <si>
    <t>翻译费小计</t>
  </si>
  <si>
    <t>十、其它</t>
  </si>
  <si>
    <t xml:space="preserve">          </t>
  </si>
</sst>
</file>

<file path=xl/styles.xml><?xml version="1.0" encoding="utf-8"?>
<styleSheet xmlns="http://schemas.openxmlformats.org/spreadsheetml/2006/main">
  <numFmts count="8">
    <numFmt numFmtId="176" formatCode="0.0000_ "/>
    <numFmt numFmtId="177" formatCode="[$-F800]dddd\,\ mmmm\ dd\,\ yy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8" formatCode="#,##0.00_ "/>
    <numFmt numFmtId="179" formatCode="0.00_);[Red]\(0.00\)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0000FF"/>
      <name val="宋体"/>
      <charset val="134"/>
      <scheme val="minor"/>
    </font>
    <font>
      <sz val="11"/>
      <name val="宋体"/>
      <charset val="134"/>
      <scheme val="minor"/>
    </font>
    <font>
      <sz val="10.5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MS Sans Serif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4">
    <xf numFmtId="177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7" fillId="0" borderId="0"/>
    <xf numFmtId="0" fontId="13" fillId="14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177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177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77" fontId="7" fillId="0" borderId="0"/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26" fillId="7" borderId="12" applyNumberFormat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77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177" fontId="0" fillId="0" borderId="0">
      <alignment vertical="center"/>
    </xf>
    <xf numFmtId="0" fontId="28" fillId="0" borderId="1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77" fontId="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177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177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177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>
      <alignment vertical="center"/>
    </xf>
    <xf numFmtId="177" fontId="7" fillId="0" borderId="0"/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7" fillId="0" borderId="0"/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9" fillId="0" borderId="0"/>
    <xf numFmtId="177" fontId="0" fillId="0" borderId="0"/>
    <xf numFmtId="177" fontId="7" fillId="0" borderId="0"/>
    <xf numFmtId="177" fontId="0" fillId="0" borderId="0"/>
    <xf numFmtId="177" fontId="7" fillId="0" borderId="0"/>
    <xf numFmtId="177" fontId="7" fillId="0" borderId="0"/>
    <xf numFmtId="177" fontId="7" fillId="0" borderId="0"/>
    <xf numFmtId="177" fontId="9" fillId="0" borderId="0"/>
    <xf numFmtId="177" fontId="9" fillId="0" borderId="0"/>
    <xf numFmtId="177" fontId="7" fillId="0" borderId="0"/>
    <xf numFmtId="177" fontId="9" fillId="0" borderId="0"/>
    <xf numFmtId="177" fontId="0" fillId="0" borderId="0">
      <alignment vertical="center"/>
    </xf>
    <xf numFmtId="177" fontId="7" fillId="0" borderId="0"/>
    <xf numFmtId="177" fontId="0" fillId="0" borderId="0"/>
    <xf numFmtId="177" fontId="0" fillId="0" borderId="0">
      <alignment vertical="center"/>
    </xf>
    <xf numFmtId="177" fontId="0" fillId="0" borderId="0">
      <alignment vertical="center"/>
    </xf>
    <xf numFmtId="177" fontId="9" fillId="0" borderId="0"/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9" fillId="0" borderId="0">
      <alignment vertical="center"/>
    </xf>
    <xf numFmtId="177" fontId="0" fillId="0" borderId="0"/>
    <xf numFmtId="177" fontId="0" fillId="0" borderId="0"/>
    <xf numFmtId="177" fontId="0" fillId="0" borderId="0"/>
    <xf numFmtId="177" fontId="0" fillId="0" borderId="0"/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7" fillId="0" borderId="0"/>
    <xf numFmtId="177" fontId="0" fillId="0" borderId="0"/>
    <xf numFmtId="177" fontId="7" fillId="0" borderId="0"/>
    <xf numFmtId="177" fontId="7" fillId="0" borderId="0"/>
    <xf numFmtId="177" fontId="7" fillId="0" borderId="0"/>
    <xf numFmtId="177" fontId="7" fillId="0" borderId="0"/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8" fillId="0" borderId="0"/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177" fontId="0" fillId="0" borderId="0">
      <alignment vertical="center"/>
    </xf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133">
    <xf numFmtId="177" fontId="0" fillId="0" borderId="0" xfId="0">
      <alignment vertical="center"/>
    </xf>
    <xf numFmtId="43" fontId="1" fillId="0" borderId="0" xfId="8" applyFont="1" applyFill="1">
      <alignment vertical="center"/>
    </xf>
    <xf numFmtId="43" fontId="0" fillId="0" borderId="0" xfId="8" applyFont="1" applyFill="1">
      <alignment vertical="center"/>
    </xf>
    <xf numFmtId="43" fontId="0" fillId="0" borderId="1" xfId="8" applyFont="1" applyFill="1" applyBorder="1">
      <alignment vertical="center"/>
    </xf>
    <xf numFmtId="43" fontId="0" fillId="0" borderId="2" xfId="8" applyFont="1" applyFill="1" applyBorder="1">
      <alignment vertical="center"/>
    </xf>
    <xf numFmtId="43" fontId="0" fillId="0" borderId="3" xfId="8" applyFont="1" applyFill="1" applyBorder="1">
      <alignment vertical="center"/>
    </xf>
    <xf numFmtId="43" fontId="0" fillId="0" borderId="4" xfId="8" applyFont="1" applyFill="1" applyBorder="1">
      <alignment vertical="center"/>
    </xf>
    <xf numFmtId="43" fontId="0" fillId="0" borderId="0" xfId="8" applyFont="1" applyFill="1" applyBorder="1">
      <alignment vertical="center"/>
    </xf>
    <xf numFmtId="43" fontId="0" fillId="0" borderId="5" xfId="8" applyFont="1" applyFill="1" applyBorder="1">
      <alignment vertical="center"/>
    </xf>
    <xf numFmtId="43" fontId="0" fillId="0" borderId="6" xfId="8" applyFont="1" applyFill="1" applyBorder="1">
      <alignment vertical="center"/>
    </xf>
    <xf numFmtId="43" fontId="0" fillId="0" borderId="7" xfId="8" applyFont="1" applyFill="1" applyBorder="1">
      <alignment vertical="center"/>
    </xf>
    <xf numFmtId="43" fontId="0" fillId="0" borderId="8" xfId="8" applyFont="1" applyFill="1" applyBorder="1">
      <alignment vertical="center"/>
    </xf>
    <xf numFmtId="0" fontId="0" fillId="0" borderId="0" xfId="121" applyNumberFormat="1" applyFont="1" applyFill="1" applyAlignment="1">
      <alignment vertical="center"/>
    </xf>
    <xf numFmtId="176" fontId="0" fillId="0" borderId="0" xfId="121" applyNumberFormat="1" applyFont="1" applyFill="1" applyAlignment="1">
      <alignment vertical="center"/>
    </xf>
    <xf numFmtId="0" fontId="2" fillId="0" borderId="0" xfId="121" applyNumberFormat="1" applyFont="1" applyFill="1" applyAlignment="1">
      <alignment horizontal="center" vertical="center"/>
    </xf>
    <xf numFmtId="0" fontId="0" fillId="0" borderId="0" xfId="121" applyNumberFormat="1" applyFont="1" applyFill="1" applyAlignment="1">
      <alignment vertical="center" wrapText="1"/>
    </xf>
    <xf numFmtId="43" fontId="0" fillId="0" borderId="0" xfId="8" applyFont="1" applyFill="1" applyAlignment="1">
      <alignment vertical="center" wrapText="1"/>
    </xf>
    <xf numFmtId="0" fontId="0" fillId="0" borderId="0" xfId="121" applyNumberFormat="1" applyFont="1" applyFill="1" applyBorder="1" applyAlignment="1">
      <alignment vertical="center"/>
    </xf>
    <xf numFmtId="0" fontId="0" fillId="0" borderId="9" xfId="121" applyNumberFormat="1" applyFont="1" applyFill="1" applyBorder="1" applyAlignment="1">
      <alignment horizontal="center" vertical="center" wrapText="1"/>
    </xf>
    <xf numFmtId="0" fontId="3" fillId="0" borderId="9" xfId="121" applyNumberFormat="1" applyFont="1" applyFill="1" applyBorder="1" applyAlignment="1">
      <alignment horizontal="center" vertical="center"/>
    </xf>
    <xf numFmtId="0" fontId="3" fillId="0" borderId="9" xfId="121" applyNumberFormat="1" applyFont="1" applyFill="1" applyBorder="1" applyAlignment="1">
      <alignment vertical="center"/>
    </xf>
    <xf numFmtId="0" fontId="4" fillId="0" borderId="9" xfId="121" applyNumberFormat="1" applyFont="1" applyFill="1" applyBorder="1" applyAlignment="1">
      <alignment horizontal="center" vertical="center" wrapText="1"/>
    </xf>
    <xf numFmtId="43" fontId="4" fillId="0" borderId="9" xfId="8" applyFont="1" applyFill="1" applyBorder="1" applyAlignment="1">
      <alignment horizontal="center" vertical="center" wrapText="1"/>
    </xf>
    <xf numFmtId="0" fontId="1" fillId="0" borderId="9" xfId="121" applyNumberFormat="1" applyFont="1" applyFill="1" applyBorder="1" applyAlignment="1">
      <alignment horizontal="left" vertical="center"/>
    </xf>
    <xf numFmtId="43" fontId="0" fillId="0" borderId="9" xfId="8" applyFont="1" applyFill="1" applyBorder="1" applyAlignment="1">
      <alignment horizontal="center" vertical="center" wrapText="1"/>
    </xf>
    <xf numFmtId="0" fontId="5" fillId="0" borderId="9" xfId="121" applyNumberFormat="1" applyFont="1" applyFill="1" applyBorder="1" applyAlignment="1">
      <alignment horizontal="center" vertical="center" wrapText="1"/>
    </xf>
    <xf numFmtId="49" fontId="5" fillId="0" borderId="9" xfId="121" applyNumberFormat="1" applyFont="1" applyFill="1" applyBorder="1" applyAlignment="1">
      <alignment horizontal="center" vertical="center" wrapText="1"/>
    </xf>
    <xf numFmtId="43" fontId="5" fillId="0" borderId="9" xfId="163" applyFont="1" applyFill="1" applyBorder="1" applyAlignment="1">
      <alignment horizontal="center" vertical="center" wrapText="1"/>
    </xf>
    <xf numFmtId="4" fontId="0" fillId="0" borderId="9" xfId="121" applyNumberFormat="1" applyFont="1" applyFill="1" applyBorder="1" applyAlignment="1">
      <alignment horizontal="center" vertical="center" wrapText="1"/>
    </xf>
    <xf numFmtId="0" fontId="3" fillId="0" borderId="0" xfId="121" applyNumberFormat="1" applyFont="1" applyFill="1" applyAlignment="1">
      <alignment horizontal="left" vertical="center"/>
    </xf>
    <xf numFmtId="0" fontId="0" fillId="0" borderId="0" xfId="121" applyNumberFormat="1" applyFont="1" applyFill="1" applyAlignment="1">
      <alignment horizontal="center" vertical="center" wrapText="1"/>
    </xf>
    <xf numFmtId="43" fontId="0" fillId="0" borderId="0" xfId="8" applyFont="1" applyFill="1" applyAlignment="1">
      <alignment horizontal="center" vertical="center" wrapText="1"/>
    </xf>
    <xf numFmtId="0" fontId="0" fillId="0" borderId="0" xfId="121" applyNumberFormat="1" applyFont="1" applyFill="1" applyBorder="1" applyAlignment="1">
      <alignment horizontal="right" vertical="center"/>
    </xf>
    <xf numFmtId="176" fontId="0" fillId="0" borderId="9" xfId="121" applyNumberFormat="1" applyFont="1" applyFill="1" applyBorder="1" applyAlignment="1">
      <alignment horizontal="center" vertical="center" wrapText="1"/>
    </xf>
    <xf numFmtId="14" fontId="0" fillId="0" borderId="9" xfId="121" applyNumberFormat="1" applyFont="1" applyFill="1" applyBorder="1" applyAlignment="1">
      <alignment horizontal="center" vertical="center" wrapText="1"/>
    </xf>
    <xf numFmtId="176" fontId="5" fillId="0" borderId="9" xfId="121" applyNumberFormat="1" applyFont="1" applyFill="1" applyBorder="1" applyAlignment="1">
      <alignment horizontal="center" vertical="center" wrapText="1"/>
    </xf>
    <xf numFmtId="14" fontId="5" fillId="0" borderId="9" xfId="121" applyNumberFormat="1" applyFont="1" applyFill="1" applyBorder="1" applyAlignment="1">
      <alignment horizontal="center" vertical="center" wrapText="1"/>
    </xf>
    <xf numFmtId="14" fontId="5" fillId="2" borderId="9" xfId="121" applyNumberFormat="1" applyFont="1" applyFill="1" applyBorder="1" applyAlignment="1">
      <alignment horizontal="center" vertical="center" wrapText="1"/>
    </xf>
    <xf numFmtId="49" fontId="5" fillId="2" borderId="9" xfId="121" applyNumberFormat="1" applyFont="1" applyFill="1" applyBorder="1" applyAlignment="1">
      <alignment horizontal="center" vertical="center" wrapText="1"/>
    </xf>
    <xf numFmtId="176" fontId="0" fillId="0" borderId="0" xfId="121" applyNumberFormat="1" applyFont="1" applyFill="1" applyAlignment="1">
      <alignment horizontal="center" vertical="center" wrapText="1"/>
    </xf>
    <xf numFmtId="177" fontId="0" fillId="0" borderId="0" xfId="121" applyFont="1" applyFill="1">
      <alignment vertical="center"/>
    </xf>
    <xf numFmtId="177" fontId="0" fillId="0" borderId="9" xfId="121" applyFont="1" applyFill="1" applyBorder="1">
      <alignment vertical="center"/>
    </xf>
    <xf numFmtId="177" fontId="1" fillId="0" borderId="9" xfId="121" applyFont="1" applyFill="1" applyBorder="1">
      <alignment vertical="center"/>
    </xf>
    <xf numFmtId="0" fontId="6" fillId="0" borderId="0" xfId="121" applyNumberFormat="1" applyFont="1" applyFill="1">
      <alignment vertical="center"/>
    </xf>
    <xf numFmtId="177" fontId="6" fillId="0" borderId="0" xfId="121" applyFont="1" applyFill="1" applyAlignment="1">
      <alignment horizontal="left" vertical="center" wrapText="1"/>
    </xf>
    <xf numFmtId="177" fontId="6" fillId="0" borderId="0" xfId="121" applyFont="1" applyFill="1" applyAlignment="1">
      <alignment horizontal="center" vertical="center" wrapText="1"/>
    </xf>
    <xf numFmtId="43" fontId="6" fillId="0" borderId="0" xfId="8" applyFont="1" applyFill="1">
      <alignment vertical="center"/>
    </xf>
    <xf numFmtId="177" fontId="6" fillId="0" borderId="0" xfId="121" applyFont="1" applyFill="1">
      <alignment vertical="center"/>
    </xf>
    <xf numFmtId="43" fontId="6" fillId="0" borderId="0" xfId="8" applyFont="1" applyFill="1" applyAlignment="1">
      <alignment vertical="center"/>
    </xf>
    <xf numFmtId="43" fontId="6" fillId="0" borderId="0" xfId="8" applyFont="1" applyFill="1" applyAlignment="1">
      <alignment horizontal="center" vertical="center"/>
    </xf>
    <xf numFmtId="14" fontId="6" fillId="0" borderId="0" xfId="8" applyNumberFormat="1" applyFont="1" applyFill="1" applyAlignment="1">
      <alignment horizontal="center" vertical="center"/>
    </xf>
    <xf numFmtId="14" fontId="2" fillId="0" borderId="0" xfId="121" applyNumberFormat="1" applyFont="1" applyFill="1" applyAlignment="1">
      <alignment horizontal="center" vertical="center"/>
    </xf>
    <xf numFmtId="14" fontId="2" fillId="0" borderId="0" xfId="121" applyNumberFormat="1" applyFont="1" applyFill="1" applyAlignment="1">
      <alignment vertical="center"/>
    </xf>
    <xf numFmtId="0" fontId="0" fillId="0" borderId="0" xfId="121" applyNumberFormat="1" applyFont="1" applyFill="1" applyAlignment="1">
      <alignment vertical="center"/>
    </xf>
    <xf numFmtId="177" fontId="0" fillId="0" borderId="0" xfId="121" applyFont="1" applyFill="1" applyAlignment="1">
      <alignment horizontal="left" vertical="center" wrapText="1"/>
    </xf>
    <xf numFmtId="177" fontId="0" fillId="0" borderId="0" xfId="121" applyFont="1" applyFill="1" applyAlignment="1">
      <alignment horizontal="center" vertical="center" wrapText="1"/>
    </xf>
    <xf numFmtId="0" fontId="0" fillId="0" borderId="0" xfId="121" applyNumberFormat="1" applyFont="1" applyFill="1" applyAlignment="1">
      <alignment vertical="center" wrapText="1"/>
    </xf>
    <xf numFmtId="177" fontId="0" fillId="0" borderId="0" xfId="121" applyFont="1" applyFill="1" applyAlignment="1">
      <alignment vertical="center" wrapText="1"/>
    </xf>
    <xf numFmtId="177" fontId="0" fillId="0" borderId="0" xfId="121" applyFont="1" applyFill="1" applyBorder="1" applyAlignment="1">
      <alignment horizontal="left" vertical="center" wrapText="1"/>
    </xf>
    <xf numFmtId="177" fontId="0" fillId="0" borderId="0" xfId="121" applyFont="1" applyFill="1" applyBorder="1" applyAlignment="1">
      <alignment horizontal="center" vertical="center" wrapText="1"/>
    </xf>
    <xf numFmtId="0" fontId="0" fillId="0" borderId="0" xfId="121" applyNumberFormat="1" applyFont="1" applyFill="1" applyBorder="1">
      <alignment vertical="center"/>
    </xf>
    <xf numFmtId="177" fontId="0" fillId="0" borderId="0" xfId="121" applyFont="1" applyFill="1" applyBorder="1">
      <alignment vertical="center"/>
    </xf>
    <xf numFmtId="43" fontId="0" fillId="0" borderId="0" xfId="8" applyFont="1" applyFill="1" applyBorder="1" applyAlignment="1">
      <alignment vertical="center"/>
    </xf>
    <xf numFmtId="0" fontId="0" fillId="0" borderId="9" xfId="121" applyNumberFormat="1" applyFont="1" applyFill="1" applyBorder="1" applyAlignment="1">
      <alignment horizontal="center" vertical="center" wrapText="1"/>
    </xf>
    <xf numFmtId="177" fontId="0" fillId="0" borderId="9" xfId="121" applyFont="1" applyFill="1" applyBorder="1" applyAlignment="1">
      <alignment horizontal="left" vertical="center"/>
    </xf>
    <xf numFmtId="177" fontId="0" fillId="0" borderId="9" xfId="121" applyFont="1" applyFill="1" applyBorder="1" applyAlignment="1">
      <alignment horizontal="center" vertical="center"/>
    </xf>
    <xf numFmtId="43" fontId="0" fillId="0" borderId="9" xfId="8" applyFont="1" applyFill="1" applyBorder="1" applyAlignment="1">
      <alignment horizontal="center" vertical="center"/>
    </xf>
    <xf numFmtId="177" fontId="0" fillId="0" borderId="9" xfId="121" applyFont="1" applyFill="1" applyBorder="1" applyAlignment="1">
      <alignment vertical="center"/>
    </xf>
    <xf numFmtId="177" fontId="0" fillId="0" borderId="9" xfId="121" applyFont="1" applyFill="1" applyBorder="1" applyAlignment="1">
      <alignment horizontal="left" vertical="center" wrapText="1"/>
    </xf>
    <xf numFmtId="177" fontId="0" fillId="0" borderId="9" xfId="121" applyFont="1" applyFill="1" applyBorder="1" applyAlignment="1">
      <alignment horizontal="center" vertical="center" wrapText="1"/>
    </xf>
    <xf numFmtId="43" fontId="0" fillId="0" borderId="9" xfId="8" applyFont="1" applyFill="1" applyBorder="1" applyAlignment="1">
      <alignment vertical="center" wrapText="1"/>
    </xf>
    <xf numFmtId="0" fontId="1" fillId="0" borderId="9" xfId="121" applyNumberFormat="1" applyFont="1" applyFill="1" applyBorder="1" applyAlignment="1">
      <alignment horizontal="left" vertical="center"/>
    </xf>
    <xf numFmtId="0" fontId="0" fillId="0" borderId="9" xfId="121" applyNumberFormat="1" applyFont="1" applyFill="1" applyBorder="1" applyAlignment="1">
      <alignment horizontal="center" vertical="center"/>
    </xf>
    <xf numFmtId="177" fontId="0" fillId="0" borderId="9" xfId="17" applyNumberFormat="1" applyFont="1" applyFill="1" applyBorder="1" applyAlignment="1">
      <alignment horizontal="left" vertical="center"/>
    </xf>
    <xf numFmtId="177" fontId="0" fillId="0" borderId="9" xfId="17" applyNumberFormat="1" applyFont="1" applyFill="1" applyBorder="1" applyAlignment="1">
      <alignment horizontal="center" vertical="center"/>
    </xf>
    <xf numFmtId="0" fontId="0" fillId="0" borderId="9" xfId="17" applyNumberFormat="1" applyFont="1" applyFill="1" applyBorder="1" applyAlignment="1">
      <alignment horizontal="center" vertical="center"/>
    </xf>
    <xf numFmtId="177" fontId="1" fillId="0" borderId="9" xfId="121" applyFont="1" applyFill="1" applyBorder="1" applyAlignment="1">
      <alignment horizontal="left" vertical="center" wrapText="1"/>
    </xf>
    <xf numFmtId="177" fontId="1" fillId="0" borderId="9" xfId="121" applyFont="1" applyFill="1" applyBorder="1" applyAlignment="1">
      <alignment horizontal="center" vertical="center" wrapText="1"/>
    </xf>
    <xf numFmtId="43" fontId="1" fillId="0" borderId="9" xfId="8" applyFont="1" applyFill="1" applyBorder="1" applyAlignment="1">
      <alignment horizontal="center" vertical="center" wrapText="1"/>
    </xf>
    <xf numFmtId="0" fontId="1" fillId="0" borderId="9" xfId="121" applyNumberFormat="1" applyFont="1" applyFill="1" applyBorder="1" applyAlignment="1">
      <alignment horizontal="center" vertical="center" wrapText="1"/>
    </xf>
    <xf numFmtId="49" fontId="0" fillId="0" borderId="9" xfId="17" applyNumberFormat="1" applyFont="1" applyFill="1" applyBorder="1" applyAlignment="1">
      <alignment horizontal="left" vertical="center"/>
    </xf>
    <xf numFmtId="49" fontId="0" fillId="0" borderId="9" xfId="121" applyNumberFormat="1" applyFont="1" applyFill="1" applyBorder="1" applyAlignment="1">
      <alignment horizontal="center" vertical="center" wrapText="1"/>
    </xf>
    <xf numFmtId="0" fontId="1" fillId="0" borderId="9" xfId="121" applyNumberFormat="1" applyFont="1" applyFill="1" applyBorder="1" applyAlignment="1">
      <alignment horizontal="center" vertical="center"/>
    </xf>
    <xf numFmtId="49" fontId="0" fillId="0" borderId="9" xfId="138" applyNumberFormat="1" applyFont="1" applyFill="1" applyBorder="1" applyAlignment="1">
      <alignment horizontal="left" vertical="center"/>
    </xf>
    <xf numFmtId="0" fontId="0" fillId="0" borderId="9" xfId="8" applyNumberFormat="1" applyFont="1" applyFill="1" applyBorder="1" applyAlignment="1">
      <alignment horizontal="center" vertical="center" wrapText="1"/>
    </xf>
    <xf numFmtId="177" fontId="0" fillId="0" borderId="9" xfId="66" applyFont="1" applyFill="1" applyBorder="1" applyAlignment="1">
      <alignment horizontal="left" vertical="center"/>
    </xf>
    <xf numFmtId="49" fontId="0" fillId="0" borderId="9" xfId="66" applyNumberFormat="1" applyFont="1" applyFill="1" applyBorder="1" applyAlignment="1">
      <alignment horizontal="left" vertical="center"/>
    </xf>
    <xf numFmtId="177" fontId="0" fillId="0" borderId="9" xfId="87" applyFont="1" applyFill="1" applyBorder="1" applyAlignment="1">
      <alignment horizontal="left" vertical="center"/>
    </xf>
    <xf numFmtId="43" fontId="0" fillId="0" borderId="9" xfId="8" applyFont="1" applyFill="1" applyBorder="1" applyAlignment="1" applyProtection="1">
      <alignment horizontal="right" vertical="center"/>
    </xf>
    <xf numFmtId="43" fontId="1" fillId="0" borderId="9" xfId="8" applyFont="1" applyFill="1" applyBorder="1" applyAlignment="1">
      <alignment horizontal="center" vertical="center"/>
    </xf>
    <xf numFmtId="0" fontId="0" fillId="0" borderId="9" xfId="88" applyNumberFormat="1" applyFont="1" applyFill="1" applyBorder="1" applyAlignment="1">
      <alignment horizontal="center" vertical="center"/>
    </xf>
    <xf numFmtId="49" fontId="0" fillId="0" borderId="9" xfId="121" applyNumberFormat="1" applyFont="1" applyFill="1" applyBorder="1" applyAlignment="1">
      <alignment horizontal="left" vertical="center" wrapText="1"/>
    </xf>
    <xf numFmtId="43" fontId="0" fillId="0" borderId="9" xfId="8" applyFont="1" applyFill="1" applyBorder="1" applyAlignment="1" applyProtection="1">
      <alignment horizontal="center" vertical="center"/>
    </xf>
    <xf numFmtId="177" fontId="0" fillId="0" borderId="9" xfId="89" applyFont="1" applyFill="1" applyBorder="1" applyAlignment="1">
      <alignment horizontal="left" vertical="center" wrapText="1"/>
    </xf>
    <xf numFmtId="43" fontId="0" fillId="0" borderId="9" xfId="8" applyFont="1" applyFill="1" applyBorder="1" applyAlignment="1">
      <alignment horizontal="right" vertical="center"/>
    </xf>
    <xf numFmtId="14" fontId="0" fillId="0" borderId="0" xfId="8" applyNumberFormat="1" applyFont="1" applyFill="1" applyAlignment="1">
      <alignment horizontal="center" vertical="center" wrapText="1"/>
    </xf>
    <xf numFmtId="43" fontId="0" fillId="0" borderId="0" xfId="8" applyFont="1" applyFill="1" applyBorder="1" applyAlignment="1">
      <alignment horizontal="center" vertical="center"/>
    </xf>
    <xf numFmtId="14" fontId="0" fillId="0" borderId="0" xfId="8" applyNumberFormat="1" applyFont="1" applyFill="1" applyBorder="1" applyAlignment="1">
      <alignment horizontal="center" vertical="center"/>
    </xf>
    <xf numFmtId="14" fontId="0" fillId="0" borderId="9" xfId="8" applyNumberFormat="1" applyFont="1" applyFill="1" applyBorder="1" applyAlignment="1">
      <alignment horizontal="center" vertical="center" wrapText="1"/>
    </xf>
    <xf numFmtId="178" fontId="0" fillId="0" borderId="9" xfId="17" applyNumberFormat="1" applyFont="1" applyFill="1" applyBorder="1" applyAlignment="1">
      <alignment horizontal="center" vertical="center"/>
    </xf>
    <xf numFmtId="14" fontId="0" fillId="0" borderId="9" xfId="17" applyNumberFormat="1" applyFont="1" applyFill="1" applyBorder="1" applyAlignment="1">
      <alignment horizontal="center" vertical="center"/>
    </xf>
    <xf numFmtId="14" fontId="0" fillId="0" borderId="9" xfId="155" applyNumberFormat="1" applyFont="1" applyFill="1" applyBorder="1" applyAlignment="1">
      <alignment horizontal="center" vertical="center"/>
    </xf>
    <xf numFmtId="177" fontId="0" fillId="0" borderId="9" xfId="155" applyNumberFormat="1" applyFont="1" applyFill="1" applyBorder="1" applyAlignment="1">
      <alignment horizontal="center" vertical="center"/>
    </xf>
    <xf numFmtId="14" fontId="1" fillId="0" borderId="9" xfId="8" applyNumberFormat="1" applyFont="1" applyFill="1" applyBorder="1" applyAlignment="1">
      <alignment horizontal="center" vertical="center" wrapText="1"/>
    </xf>
    <xf numFmtId="49" fontId="0" fillId="0" borderId="9" xfId="155" applyNumberFormat="1" applyFont="1" applyFill="1" applyBorder="1" applyAlignment="1">
      <alignment horizontal="center" vertical="center"/>
    </xf>
    <xf numFmtId="49" fontId="0" fillId="0" borderId="9" xfId="17" applyNumberFormat="1" applyFont="1" applyFill="1" applyBorder="1" applyAlignment="1">
      <alignment horizontal="center" vertical="center"/>
    </xf>
    <xf numFmtId="178" fontId="0" fillId="0" borderId="9" xfId="138" applyNumberFormat="1" applyFont="1" applyFill="1" applyBorder="1" applyAlignment="1">
      <alignment horizontal="center" vertical="center"/>
    </xf>
    <xf numFmtId="49" fontId="0" fillId="0" borderId="9" xfId="138" applyNumberFormat="1" applyFont="1" applyFill="1" applyBorder="1" applyAlignment="1">
      <alignment horizontal="center" vertical="center" wrapText="1"/>
    </xf>
    <xf numFmtId="49" fontId="0" fillId="0" borderId="9" xfId="155" applyNumberFormat="1" applyFont="1" applyFill="1" applyBorder="1" applyAlignment="1">
      <alignment horizontal="center" vertical="center" wrapText="1"/>
    </xf>
    <xf numFmtId="49" fontId="0" fillId="0" borderId="9" xfId="138" applyNumberFormat="1" applyFont="1" applyFill="1" applyBorder="1" applyAlignment="1">
      <alignment horizontal="center" vertical="center"/>
    </xf>
    <xf numFmtId="177" fontId="0" fillId="0" borderId="9" xfId="66" applyNumberFormat="1" applyFont="1" applyFill="1" applyBorder="1" applyAlignment="1">
      <alignment horizontal="center" vertical="center"/>
    </xf>
    <xf numFmtId="14" fontId="0" fillId="0" borderId="9" xfId="66" applyNumberFormat="1" applyFont="1" applyFill="1" applyBorder="1" applyAlignment="1">
      <alignment horizontal="center" vertical="center"/>
    </xf>
    <xf numFmtId="14" fontId="0" fillId="0" borderId="9" xfId="68" applyNumberFormat="1" applyFont="1" applyFill="1" applyBorder="1" applyAlignment="1">
      <alignment horizontal="center" vertical="center"/>
    </xf>
    <xf numFmtId="177" fontId="0" fillId="0" borderId="9" xfId="68" applyFont="1" applyFill="1" applyBorder="1" applyAlignment="1">
      <alignment horizontal="center" vertical="center"/>
    </xf>
    <xf numFmtId="178" fontId="1" fillId="0" borderId="9" xfId="66" applyNumberFormat="1" applyFont="1" applyFill="1" applyBorder="1" applyAlignment="1">
      <alignment horizontal="center" vertical="center"/>
    </xf>
    <xf numFmtId="14" fontId="1" fillId="0" borderId="9" xfId="66" applyNumberFormat="1" applyFont="1" applyFill="1" applyBorder="1" applyAlignment="1">
      <alignment horizontal="center" vertical="center"/>
    </xf>
    <xf numFmtId="49" fontId="0" fillId="0" borderId="9" xfId="66" applyNumberFormat="1" applyFont="1" applyFill="1" applyBorder="1" applyAlignment="1">
      <alignment horizontal="center" vertical="center"/>
    </xf>
    <xf numFmtId="176" fontId="0" fillId="0" borderId="9" xfId="121" applyNumberFormat="1" applyFont="1" applyFill="1" applyBorder="1" applyAlignment="1">
      <alignment horizontal="center" vertical="center" wrapText="1"/>
    </xf>
    <xf numFmtId="49" fontId="1" fillId="0" borderId="9" xfId="66" applyNumberFormat="1" applyFont="1" applyFill="1" applyBorder="1" applyAlignment="1">
      <alignment horizontal="center" vertical="center"/>
    </xf>
    <xf numFmtId="0" fontId="0" fillId="0" borderId="9" xfId="44" applyNumberFormat="1" applyFont="1" applyFill="1" applyBorder="1" applyAlignment="1">
      <alignment horizontal="right" vertical="center"/>
    </xf>
    <xf numFmtId="14" fontId="0" fillId="0" borderId="9" xfId="44" applyNumberFormat="1" applyFont="1" applyFill="1" applyBorder="1" applyAlignment="1">
      <alignment horizontal="center" vertical="center"/>
    </xf>
    <xf numFmtId="177" fontId="0" fillId="0" borderId="9" xfId="44" applyFont="1" applyFill="1" applyBorder="1" applyAlignment="1">
      <alignment horizontal="center" vertical="center"/>
    </xf>
    <xf numFmtId="49" fontId="0" fillId="0" borderId="9" xfId="44" applyNumberFormat="1" applyFont="1" applyFill="1" applyBorder="1" applyAlignment="1">
      <alignment horizontal="center" vertical="center"/>
    </xf>
    <xf numFmtId="177" fontId="0" fillId="0" borderId="9" xfId="17" applyNumberFormat="1" applyFont="1" applyFill="1" applyBorder="1" applyAlignment="1">
      <alignment horizontal="center" vertical="center" wrapText="1"/>
    </xf>
    <xf numFmtId="179" fontId="0" fillId="0" borderId="9" xfId="17" applyNumberFormat="1" applyFont="1" applyFill="1" applyBorder="1" applyAlignment="1">
      <alignment horizontal="center" vertical="center" wrapText="1"/>
    </xf>
    <xf numFmtId="179" fontId="0" fillId="0" borderId="9" xfId="138" applyNumberFormat="1" applyFont="1" applyFill="1" applyBorder="1" applyAlignment="1">
      <alignment horizontal="center" vertical="center" wrapText="1"/>
    </xf>
    <xf numFmtId="177" fontId="0" fillId="0" borderId="9" xfId="44" applyFont="1" applyFill="1" applyBorder="1" applyAlignment="1">
      <alignment horizontal="center" vertical="center" wrapText="1"/>
    </xf>
    <xf numFmtId="177" fontId="0" fillId="0" borderId="9" xfId="44" applyFont="1" applyFill="1" applyBorder="1" applyAlignment="1">
      <alignment horizontal="left" vertical="center" wrapText="1"/>
    </xf>
    <xf numFmtId="0" fontId="0" fillId="0" borderId="9" xfId="121" applyNumberFormat="1" applyFont="1" applyFill="1" applyBorder="1" applyAlignment="1">
      <alignment horizontal="left" vertical="center"/>
    </xf>
    <xf numFmtId="0" fontId="6" fillId="0" borderId="0" xfId="121" applyNumberFormat="1" applyFont="1" applyFill="1" applyAlignment="1">
      <alignment horizontal="center" vertical="center" wrapText="1"/>
    </xf>
    <xf numFmtId="43" fontId="6" fillId="0" borderId="0" xfId="8" applyFont="1" applyFill="1" applyAlignment="1">
      <alignment horizontal="center" vertical="center" wrapText="1"/>
    </xf>
    <xf numFmtId="43" fontId="6" fillId="0" borderId="0" xfId="8" applyFont="1" applyFill="1" applyAlignment="1">
      <alignment vertical="center" wrapText="1"/>
    </xf>
    <xf numFmtId="14" fontId="6" fillId="0" borderId="0" xfId="8" applyNumberFormat="1" applyFont="1" applyFill="1" applyAlignment="1">
      <alignment horizontal="center" vertical="center" wrapText="1"/>
    </xf>
  </cellXfs>
  <cellStyles count="16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0 3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百分比 2" xfId="18"/>
    <cellStyle name="百分比 2 5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百分比 2 2" xfId="26"/>
    <cellStyle name="标题 1" xfId="27" builtinId="16"/>
    <cellStyle name="百分比 2 3" xfId="28"/>
    <cellStyle name="标题 2" xfId="29" builtinId="17"/>
    <cellStyle name="百分比 2 4" xfId="30"/>
    <cellStyle name="60% - 强调文字颜色 1" xfId="31" builtinId="32"/>
    <cellStyle name="标题 3" xfId="32" builtinId="18"/>
    <cellStyle name="60% - 强调文字颜色 4" xfId="33" builtinId="44"/>
    <cellStyle name="输出" xfId="34" builtinId="21"/>
    <cellStyle name="计算" xfId="35" builtinId="22"/>
    <cellStyle name="检查单元格" xfId="36" builtinId="23"/>
    <cellStyle name="20% - 强调文字颜色 6" xfId="37" builtinId="50"/>
    <cellStyle name="常规 8 3" xfId="38"/>
    <cellStyle name="强调文字颜色 2" xfId="39" builtinId="33"/>
    <cellStyle name="链接单元格" xfId="40" builtinId="24"/>
    <cellStyle name="常规 10 5" xfId="41"/>
    <cellStyle name="汇总" xfId="42" builtinId="25"/>
    <cellStyle name="好" xfId="43" builtinId="26"/>
    <cellStyle name="常规 10 2 4" xfId="44"/>
    <cellStyle name="适中" xfId="45" builtinId="28"/>
    <cellStyle name="20% - 强调文字颜色 5" xfId="46" builtinId="46"/>
    <cellStyle name="常规 8 2" xfId="47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10" xfId="61"/>
    <cellStyle name="40% - 强调文字颜色 6" xfId="62" builtinId="51"/>
    <cellStyle name="常规 10 2" xfId="63"/>
    <cellStyle name="60% - 强调文字颜色 6" xfId="64" builtinId="52"/>
    <cellStyle name="百分比 3" xfId="65"/>
    <cellStyle name="常规 10 2 2" xfId="66"/>
    <cellStyle name="常规 2 7" xfId="67"/>
    <cellStyle name="常规 10 2 3" xfId="68"/>
    <cellStyle name="常规 10 4" xfId="69"/>
    <cellStyle name="常规 10 6" xfId="70"/>
    <cellStyle name="常规 9 2" xfId="71"/>
    <cellStyle name="常规 10 7" xfId="72"/>
    <cellStyle name="常规 9 3" xfId="73"/>
    <cellStyle name="常规 11" xfId="74"/>
    <cellStyle name="常规 11 2" xfId="75"/>
    <cellStyle name="常规 11 3" xfId="76"/>
    <cellStyle name="常规 2 3 2 2" xfId="77"/>
    <cellStyle name="常规 11 4" xfId="78"/>
    <cellStyle name="常规 11 5" xfId="79"/>
    <cellStyle name="常规 12" xfId="80"/>
    <cellStyle name="常规 12 2" xfId="81"/>
    <cellStyle name="常规 12 3" xfId="82"/>
    <cellStyle name="常规 12 4" xfId="83"/>
    <cellStyle name="常规 12 5" xfId="84"/>
    <cellStyle name="常规 13" xfId="85"/>
    <cellStyle name="常规 14" xfId="86"/>
    <cellStyle name="常规 15" xfId="87"/>
    <cellStyle name="常规 16" xfId="88"/>
    <cellStyle name="常规 17" xfId="89"/>
    <cellStyle name="常规 2" xfId="90"/>
    <cellStyle name="常规 2 2" xfId="91"/>
    <cellStyle name="常规 2 2 2" xfId="92"/>
    <cellStyle name="常规 2 2 3" xfId="93"/>
    <cellStyle name="常规 2 3" xfId="94"/>
    <cellStyle name="常规 2 3 2" xfId="95"/>
    <cellStyle name="常规 2 3 3" xfId="96"/>
    <cellStyle name="常规 2 4" xfId="97"/>
    <cellStyle name="常规 2 5" xfId="98"/>
    <cellStyle name="常规 2 6" xfId="99"/>
    <cellStyle name="常规 3" xfId="100"/>
    <cellStyle name="常规 3 10" xfId="101"/>
    <cellStyle name="常规 3 2" xfId="102"/>
    <cellStyle name="常规 3 3" xfId="103"/>
    <cellStyle name="常规 3 3 2" xfId="104"/>
    <cellStyle name="常规 3 4" xfId="105"/>
    <cellStyle name="常规 3 5" xfId="106"/>
    <cellStyle name="常规 3 6" xfId="107"/>
    <cellStyle name="常规 3 7" xfId="108"/>
    <cellStyle name="常规 3 8" xfId="109"/>
    <cellStyle name="常规 3 9" xfId="110"/>
    <cellStyle name="常规 4" xfId="111"/>
    <cellStyle name="常规 4 2" xfId="112"/>
    <cellStyle name="常规 4 2 2" xfId="113"/>
    <cellStyle name="常规 4 4" xfId="114"/>
    <cellStyle name="常规 4 3" xfId="115"/>
    <cellStyle name="常规 4 5" xfId="116"/>
    <cellStyle name="常规 4 6" xfId="117"/>
    <cellStyle name="常规 4 7" xfId="118"/>
    <cellStyle name="常规 4 8" xfId="119"/>
    <cellStyle name="常规 4 9" xfId="120"/>
    <cellStyle name="常规 5" xfId="121"/>
    <cellStyle name="常规 5 3" xfId="122"/>
    <cellStyle name="常规 5 3 2" xfId="123"/>
    <cellStyle name="常规 5 3 3" xfId="124"/>
    <cellStyle name="常规 5 3 4" xfId="125"/>
    <cellStyle name="常规 5 3 5" xfId="126"/>
    <cellStyle name="常规 5 4" xfId="127"/>
    <cellStyle name="常规 5 4 2" xfId="128"/>
    <cellStyle name="常规 5 4 3" xfId="129"/>
    <cellStyle name="常规 5 4 4" xfId="130"/>
    <cellStyle name="常规 5 4 5" xfId="131"/>
    <cellStyle name="常规 5 5" xfId="132"/>
    <cellStyle name="常规 5 6" xfId="133"/>
    <cellStyle name="常规 6 2" xfId="134"/>
    <cellStyle name="常规 6 2 2" xfId="135"/>
    <cellStyle name="常规 6 3" xfId="136"/>
    <cellStyle name="常规 6 4" xfId="137"/>
    <cellStyle name="常规 7" xfId="138"/>
    <cellStyle name="常规 7 2" xfId="139"/>
    <cellStyle name="常规 7 4" xfId="140"/>
    <cellStyle name="常规 7 5" xfId="141"/>
    <cellStyle name="常规 7 6" xfId="142"/>
    <cellStyle name="常规 71" xfId="143"/>
    <cellStyle name="常规 72" xfId="144"/>
    <cellStyle name="常规 73" xfId="145"/>
    <cellStyle name="常规 74" xfId="146"/>
    <cellStyle name="常规 75" xfId="147"/>
    <cellStyle name="常规 80" xfId="148"/>
    <cellStyle name="常规 76" xfId="149"/>
    <cellStyle name="常规 77" xfId="150"/>
    <cellStyle name="常规 82" xfId="151"/>
    <cellStyle name="常规 78" xfId="152"/>
    <cellStyle name="常规 83" xfId="153"/>
    <cellStyle name="常规 79" xfId="154"/>
    <cellStyle name="常规 8" xfId="155"/>
    <cellStyle name="常规 8 4" xfId="156"/>
    <cellStyle name="常规 8 5" xfId="157"/>
    <cellStyle name="常规 9" xfId="158"/>
    <cellStyle name="常规 9 4" xfId="159"/>
    <cellStyle name="常规 9 5" xfId="160"/>
    <cellStyle name="千位分隔 2" xfId="161"/>
    <cellStyle name="千位分隔 2 2" xfId="162"/>
    <cellStyle name="千位分隔 3" xfId="163"/>
  </cellStyles>
  <tableStyles count="0" defaultTableStyle="TableStyleMedium2" defaultPivotStyle="PivotStyleLight16"/>
  <colors>
    <mruColors>
      <color rgb="00FF0000"/>
      <color rgb="000000FF"/>
      <color rgb="00000000"/>
      <color rgb="001B6A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2"/>
  <sheetViews>
    <sheetView tabSelected="1" view="pageBreakPreview" zoomScale="70" zoomScaleNormal="60" zoomScaleSheetLayoutView="70" workbookViewId="0">
      <pane ySplit="5" topLeftCell="A6" activePane="bottomLeft" state="frozen"/>
      <selection/>
      <selection pane="bottomLeft" activeCell="C10" sqref="C10"/>
    </sheetView>
  </sheetViews>
  <sheetFormatPr defaultColWidth="9" defaultRowHeight="40.5" customHeight="1"/>
  <cols>
    <col min="1" max="1" width="11" style="43" customWidth="1"/>
    <col min="2" max="2" width="35.5333333333333" style="44" customWidth="1"/>
    <col min="3" max="3" width="34.375" style="45" customWidth="1"/>
    <col min="4" max="4" width="13.625" style="45" customWidth="1"/>
    <col min="5" max="5" width="14.625" style="46" customWidth="1"/>
    <col min="6" max="6" width="6.625" style="43" customWidth="1"/>
    <col min="7" max="7" width="9.75" style="47" customWidth="1"/>
    <col min="8" max="8" width="19.875" style="48" customWidth="1"/>
    <col min="9" max="9" width="4.125" style="49" hidden="1" customWidth="1"/>
    <col min="10" max="10" width="21.75" style="49" customWidth="1"/>
    <col min="11" max="11" width="15" style="50" hidden="1" customWidth="1"/>
    <col min="12" max="12" width="6.75" style="49" hidden="1" customWidth="1"/>
    <col min="13" max="13" width="14.125" style="49" customWidth="1"/>
    <col min="14" max="14" width="16" style="50" customWidth="1"/>
    <col min="15" max="15" width="16" style="49" customWidth="1"/>
    <col min="16" max="16" width="16" style="50" customWidth="1"/>
    <col min="17" max="17" width="19.25" style="45" customWidth="1"/>
    <col min="18" max="16384" width="9" style="47"/>
  </cols>
  <sheetData>
    <row r="1" customHeight="1" spans="1:17">
      <c r="A1" s="51" t="s">
        <v>0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</row>
    <row r="2" s="40" customFormat="1" customHeight="1" spans="1:17">
      <c r="A2" s="53" t="s">
        <v>1</v>
      </c>
      <c r="B2" s="54"/>
      <c r="C2" s="55"/>
      <c r="D2" s="55"/>
      <c r="E2" s="16"/>
      <c r="F2" s="56"/>
      <c r="G2" s="57"/>
      <c r="H2" s="16"/>
      <c r="I2" s="31"/>
      <c r="J2" s="31"/>
      <c r="K2" s="95"/>
      <c r="L2" s="31"/>
      <c r="M2" s="31"/>
      <c r="N2" s="95"/>
      <c r="O2" s="31"/>
      <c r="P2" s="95"/>
      <c r="Q2" s="55"/>
    </row>
    <row r="3" s="40" customFormat="1" customHeight="1" spans="1:17">
      <c r="A3" s="53" t="s">
        <v>2</v>
      </c>
      <c r="B3" s="58"/>
      <c r="C3" s="59"/>
      <c r="D3" s="59"/>
      <c r="E3" s="7"/>
      <c r="F3" s="60"/>
      <c r="G3" s="61"/>
      <c r="H3" s="62"/>
      <c r="I3" s="96"/>
      <c r="J3" s="96"/>
      <c r="K3" s="97"/>
      <c r="L3" s="96"/>
      <c r="M3" s="96"/>
      <c r="N3" s="97"/>
      <c r="O3" s="96"/>
      <c r="P3" s="97"/>
      <c r="Q3" s="59" t="s">
        <v>3</v>
      </c>
    </row>
    <row r="4" s="41" customFormat="1" customHeight="1" spans="1:17">
      <c r="A4" s="63" t="s">
        <v>4</v>
      </c>
      <c r="B4" s="64" t="s">
        <v>5</v>
      </c>
      <c r="C4" s="65"/>
      <c r="D4" s="65"/>
      <c r="E4" s="66"/>
      <c r="F4" s="65"/>
      <c r="G4" s="65"/>
      <c r="H4" s="67" t="s">
        <v>6</v>
      </c>
      <c r="I4" s="65"/>
      <c r="J4" s="65"/>
      <c r="K4" s="65"/>
      <c r="L4" s="65"/>
      <c r="M4" s="65"/>
      <c r="N4" s="65"/>
      <c r="O4" s="65"/>
      <c r="P4" s="65"/>
      <c r="Q4" s="65"/>
    </row>
    <row r="5" s="41" customFormat="1" customHeight="1" spans="1:17">
      <c r="A5" s="63"/>
      <c r="B5" s="68" t="s">
        <v>7</v>
      </c>
      <c r="C5" s="69" t="s">
        <v>8</v>
      </c>
      <c r="D5" s="69" t="s">
        <v>9</v>
      </c>
      <c r="E5" s="24" t="s">
        <v>10</v>
      </c>
      <c r="F5" s="63" t="s">
        <v>11</v>
      </c>
      <c r="G5" s="69" t="s">
        <v>12</v>
      </c>
      <c r="H5" s="70" t="s">
        <v>13</v>
      </c>
      <c r="I5" s="24" t="s">
        <v>14</v>
      </c>
      <c r="J5" s="24" t="s">
        <v>15</v>
      </c>
      <c r="K5" s="98" t="s">
        <v>16</v>
      </c>
      <c r="L5" s="24" t="s">
        <v>17</v>
      </c>
      <c r="M5" s="24" t="s">
        <v>18</v>
      </c>
      <c r="N5" s="98" t="s">
        <v>19</v>
      </c>
      <c r="O5" s="24" t="s">
        <v>20</v>
      </c>
      <c r="P5" s="69" t="s">
        <v>21</v>
      </c>
      <c r="Q5" s="69" t="s">
        <v>22</v>
      </c>
    </row>
    <row r="6" s="41" customFormat="1" customHeight="1" spans="1:17">
      <c r="A6" s="71" t="s">
        <v>23</v>
      </c>
      <c r="B6" s="68"/>
      <c r="C6" s="69"/>
      <c r="D6" s="69"/>
      <c r="E6" s="24"/>
      <c r="F6" s="63"/>
      <c r="G6" s="69"/>
      <c r="H6" s="24"/>
      <c r="I6" s="24"/>
      <c r="J6" s="24"/>
      <c r="K6" s="98"/>
      <c r="L6" s="24"/>
      <c r="M6" s="24"/>
      <c r="N6" s="98"/>
      <c r="O6" s="24"/>
      <c r="P6" s="98"/>
      <c r="Q6" s="69"/>
    </row>
    <row r="7" s="41" customFormat="1" customHeight="1" spans="1:17">
      <c r="A7" s="71" t="s">
        <v>24</v>
      </c>
      <c r="B7" s="68"/>
      <c r="C7" s="69"/>
      <c r="D7" s="69"/>
      <c r="E7" s="24"/>
      <c r="F7" s="63"/>
      <c r="G7" s="69"/>
      <c r="H7" s="24"/>
      <c r="I7" s="24"/>
      <c r="J7" s="24"/>
      <c r="K7" s="98"/>
      <c r="L7" s="24"/>
      <c r="M7" s="24"/>
      <c r="N7" s="98"/>
      <c r="O7" s="24"/>
      <c r="P7" s="98"/>
      <c r="Q7" s="69"/>
    </row>
    <row r="8" s="41" customFormat="1" customHeight="1" spans="1:17">
      <c r="A8" s="72">
        <v>1</v>
      </c>
      <c r="B8" s="73" t="s">
        <v>25</v>
      </c>
      <c r="C8" s="74" t="s">
        <v>26</v>
      </c>
      <c r="D8" s="69" t="s">
        <v>27</v>
      </c>
      <c r="E8" s="66">
        <v>1000</v>
      </c>
      <c r="F8" s="75">
        <v>1</v>
      </c>
      <c r="G8" s="69" t="s">
        <v>28</v>
      </c>
      <c r="H8" s="66">
        <v>1000</v>
      </c>
      <c r="I8" s="99"/>
      <c r="J8" s="66">
        <v>1000</v>
      </c>
      <c r="K8" s="100"/>
      <c r="L8" s="74"/>
      <c r="M8" s="24" t="s">
        <v>29</v>
      </c>
      <c r="N8" s="101">
        <v>43515</v>
      </c>
      <c r="O8" s="102">
        <v>123456</v>
      </c>
      <c r="P8" s="101">
        <v>43515</v>
      </c>
      <c r="Q8" s="123" t="s">
        <v>30</v>
      </c>
    </row>
    <row r="9" s="42" customFormat="1" customHeight="1" spans="1:17">
      <c r="A9" s="71" t="s">
        <v>31</v>
      </c>
      <c r="B9" s="76"/>
      <c r="C9" s="77"/>
      <c r="D9" s="77"/>
      <c r="E9" s="78"/>
      <c r="F9" s="79"/>
      <c r="G9" s="77"/>
      <c r="H9" s="78">
        <v>1000</v>
      </c>
      <c r="I9" s="78" t="e">
        <f>SUM(#REF!)</f>
        <v>#REF!</v>
      </c>
      <c r="J9" s="78">
        <v>1000</v>
      </c>
      <c r="K9" s="103"/>
      <c r="L9" s="78"/>
      <c r="M9" s="78"/>
      <c r="N9" s="103"/>
      <c r="O9" s="78"/>
      <c r="P9" s="103"/>
      <c r="Q9" s="77"/>
    </row>
    <row r="10" s="41" customFormat="1" customHeight="1" spans="1:17">
      <c r="A10" s="71" t="s">
        <v>32</v>
      </c>
      <c r="B10" s="68"/>
      <c r="C10" s="69"/>
      <c r="D10" s="69"/>
      <c r="E10" s="24"/>
      <c r="F10" s="63"/>
      <c r="G10" s="69"/>
      <c r="H10" s="24"/>
      <c r="I10" s="24"/>
      <c r="J10" s="24"/>
      <c r="K10" s="98"/>
      <c r="L10" s="24"/>
      <c r="M10" s="24"/>
      <c r="N10" s="98"/>
      <c r="O10" s="24"/>
      <c r="P10" s="98"/>
      <c r="Q10" s="69"/>
    </row>
    <row r="11" s="41" customFormat="1" customHeight="1" spans="1:17">
      <c r="A11" s="63">
        <v>1</v>
      </c>
      <c r="B11" s="80"/>
      <c r="C11" s="74"/>
      <c r="D11" s="81"/>
      <c r="E11" s="24"/>
      <c r="F11" s="24"/>
      <c r="G11" s="24"/>
      <c r="H11" s="66"/>
      <c r="I11" s="99"/>
      <c r="J11" s="66"/>
      <c r="K11" s="100"/>
      <c r="L11" s="104"/>
      <c r="M11" s="24"/>
      <c r="N11" s="100"/>
      <c r="O11" s="105"/>
      <c r="P11" s="100"/>
      <c r="Q11" s="124"/>
    </row>
    <row r="12" s="42" customFormat="1" customHeight="1" spans="1:17">
      <c r="A12" s="71" t="s">
        <v>33</v>
      </c>
      <c r="B12" s="76"/>
      <c r="C12" s="77"/>
      <c r="D12" s="77"/>
      <c r="E12" s="78"/>
      <c r="F12" s="79"/>
      <c r="G12" s="77"/>
      <c r="H12" s="78"/>
      <c r="I12" s="78" t="e">
        <f>SUM(#REF!)</f>
        <v>#REF!</v>
      </c>
      <c r="J12" s="66"/>
      <c r="K12" s="103"/>
      <c r="L12" s="78"/>
      <c r="M12" s="78"/>
      <c r="N12" s="103"/>
      <c r="O12" s="78"/>
      <c r="P12" s="103"/>
      <c r="Q12" s="77"/>
    </row>
    <row r="13" s="42" customFormat="1" customHeight="1" spans="1:17">
      <c r="A13" s="71" t="s">
        <v>34</v>
      </c>
      <c r="B13" s="76"/>
      <c r="C13" s="77"/>
      <c r="D13" s="77"/>
      <c r="E13" s="78"/>
      <c r="F13" s="79"/>
      <c r="G13" s="77"/>
      <c r="H13" s="78"/>
      <c r="I13" s="78"/>
      <c r="J13" s="66"/>
      <c r="K13" s="103"/>
      <c r="L13" s="78"/>
      <c r="M13" s="78"/>
      <c r="N13" s="103"/>
      <c r="O13" s="78"/>
      <c r="P13" s="103"/>
      <c r="Q13" s="77"/>
    </row>
    <row r="14" s="42" customFormat="1" customHeight="1" spans="1:17">
      <c r="A14" s="82">
        <v>1</v>
      </c>
      <c r="B14" s="76"/>
      <c r="C14" s="77"/>
      <c r="D14" s="77"/>
      <c r="E14" s="78"/>
      <c r="F14" s="79"/>
      <c r="G14" s="77"/>
      <c r="H14" s="78"/>
      <c r="I14" s="78"/>
      <c r="J14" s="66"/>
      <c r="K14" s="103"/>
      <c r="L14" s="78"/>
      <c r="M14" s="78"/>
      <c r="N14" s="103"/>
      <c r="O14" s="78"/>
      <c r="P14" s="103"/>
      <c r="Q14" s="77"/>
    </row>
    <row r="15" s="42" customFormat="1" customHeight="1" spans="1:17">
      <c r="A15" s="71" t="s">
        <v>35</v>
      </c>
      <c r="B15" s="76"/>
      <c r="C15" s="77"/>
      <c r="D15" s="77"/>
      <c r="E15" s="78"/>
      <c r="F15" s="79"/>
      <c r="G15" s="77"/>
      <c r="H15" s="78"/>
      <c r="I15" s="78"/>
      <c r="J15" s="66"/>
      <c r="K15" s="103"/>
      <c r="L15" s="78"/>
      <c r="M15" s="78"/>
      <c r="N15" s="103"/>
      <c r="O15" s="78"/>
      <c r="P15" s="103"/>
      <c r="Q15" s="77"/>
    </row>
    <row r="16" s="41" customFormat="1" customHeight="1" spans="1:17">
      <c r="A16" s="71" t="s">
        <v>36</v>
      </c>
      <c r="B16" s="68"/>
      <c r="C16" s="69"/>
      <c r="D16" s="69"/>
      <c r="E16" s="24"/>
      <c r="F16" s="63"/>
      <c r="G16" s="69"/>
      <c r="H16" s="24"/>
      <c r="I16" s="24"/>
      <c r="J16" s="24"/>
      <c r="K16" s="98"/>
      <c r="L16" s="24"/>
      <c r="M16" s="24"/>
      <c r="N16" s="98"/>
      <c r="O16" s="24"/>
      <c r="P16" s="98"/>
      <c r="Q16" s="69"/>
    </row>
    <row r="17" s="41" customFormat="1" ht="43.5" customHeight="1" spans="1:17">
      <c r="A17" s="63">
        <v>1</v>
      </c>
      <c r="B17" s="68"/>
      <c r="C17" s="69"/>
      <c r="D17" s="69"/>
      <c r="E17" s="24"/>
      <c r="F17" s="24"/>
      <c r="G17" s="24"/>
      <c r="H17" s="24"/>
      <c r="I17" s="24"/>
      <c r="J17" s="24"/>
      <c r="K17" s="98"/>
      <c r="L17" s="24"/>
      <c r="M17" s="24"/>
      <c r="N17" s="98"/>
      <c r="O17" s="24"/>
      <c r="P17" s="98"/>
      <c r="Q17" s="69"/>
    </row>
    <row r="18" s="42" customFormat="1" customHeight="1" spans="1:17">
      <c r="A18" s="71" t="s">
        <v>37</v>
      </c>
      <c r="B18" s="76"/>
      <c r="C18" s="77"/>
      <c r="D18" s="77"/>
      <c r="E18" s="78"/>
      <c r="F18" s="79"/>
      <c r="G18" s="77"/>
      <c r="H18" s="78"/>
      <c r="I18" s="78" t="e">
        <f>SUM(#REF!)</f>
        <v>#REF!</v>
      </c>
      <c r="J18" s="78"/>
      <c r="K18" s="103"/>
      <c r="L18" s="78"/>
      <c r="M18" s="78"/>
      <c r="N18" s="103"/>
      <c r="O18" s="78"/>
      <c r="P18" s="103"/>
      <c r="Q18" s="77"/>
    </row>
    <row r="19" s="41" customFormat="1" customHeight="1" spans="1:17">
      <c r="A19" s="71" t="s">
        <v>38</v>
      </c>
      <c r="B19" s="68"/>
      <c r="C19" s="69"/>
      <c r="D19" s="69"/>
      <c r="E19" s="24"/>
      <c r="F19" s="63"/>
      <c r="G19" s="69"/>
      <c r="H19" s="24"/>
      <c r="I19" s="24"/>
      <c r="J19" s="24"/>
      <c r="K19" s="98"/>
      <c r="L19" s="24"/>
      <c r="M19" s="24"/>
      <c r="N19" s="98"/>
      <c r="O19" s="24"/>
      <c r="P19" s="98"/>
      <c r="Q19" s="69"/>
    </row>
    <row r="20" s="41" customFormat="1" customHeight="1" spans="1:17">
      <c r="A20" s="63">
        <v>1</v>
      </c>
      <c r="B20" s="83"/>
      <c r="C20" s="75"/>
      <c r="D20" s="69"/>
      <c r="E20" s="24"/>
      <c r="F20" s="84"/>
      <c r="G20" s="24"/>
      <c r="H20" s="66"/>
      <c r="I20" s="106"/>
      <c r="J20" s="24"/>
      <c r="K20" s="107"/>
      <c r="L20" s="108"/>
      <c r="M20" s="24"/>
      <c r="N20" s="109"/>
      <c r="O20" s="109"/>
      <c r="P20" s="109"/>
      <c r="Q20" s="125"/>
    </row>
    <row r="21" s="42" customFormat="1" customHeight="1" spans="1:17">
      <c r="A21" s="71" t="s">
        <v>39</v>
      </c>
      <c r="B21" s="76"/>
      <c r="C21" s="77"/>
      <c r="D21" s="77"/>
      <c r="E21" s="78"/>
      <c r="F21" s="79"/>
      <c r="G21" s="77"/>
      <c r="H21" s="78"/>
      <c r="I21" s="78" t="e">
        <f>SUM(#REF!)</f>
        <v>#REF!</v>
      </c>
      <c r="J21" s="78"/>
      <c r="K21" s="103"/>
      <c r="L21" s="78"/>
      <c r="M21" s="78"/>
      <c r="N21" s="103"/>
      <c r="O21" s="78"/>
      <c r="P21" s="103"/>
      <c r="Q21" s="77"/>
    </row>
    <row r="22" s="42" customFormat="1" customHeight="1" spans="1:17">
      <c r="A22" s="71" t="s">
        <v>40</v>
      </c>
      <c r="B22" s="76"/>
      <c r="C22" s="77"/>
      <c r="D22" s="77"/>
      <c r="E22" s="78"/>
      <c r="F22" s="79"/>
      <c r="G22" s="77"/>
      <c r="H22" s="78"/>
      <c r="I22" s="78" t="e">
        <f t="shared" ref="I22:J22" si="0">I9+I12+I18+I21</f>
        <v>#REF!</v>
      </c>
      <c r="J22" s="78"/>
      <c r="K22" s="103"/>
      <c r="L22" s="78"/>
      <c r="M22" s="78"/>
      <c r="N22" s="103"/>
      <c r="O22" s="78"/>
      <c r="P22" s="103"/>
      <c r="Q22" s="77"/>
    </row>
    <row r="23" s="41" customFormat="1" customHeight="1" spans="1:17">
      <c r="A23" s="71" t="s">
        <v>41</v>
      </c>
      <c r="B23" s="68"/>
      <c r="C23" s="69"/>
      <c r="D23" s="69"/>
      <c r="E23" s="24"/>
      <c r="F23" s="63"/>
      <c r="G23" s="69"/>
      <c r="H23" s="24"/>
      <c r="I23" s="24"/>
      <c r="J23" s="24"/>
      <c r="K23" s="98"/>
      <c r="L23" s="24"/>
      <c r="M23" s="24"/>
      <c r="N23" s="98"/>
      <c r="O23" s="24"/>
      <c r="P23" s="98"/>
      <c r="Q23" s="69"/>
    </row>
    <row r="24" s="41" customFormat="1" customHeight="1" spans="1:17">
      <c r="A24" s="71" t="s">
        <v>42</v>
      </c>
      <c r="B24" s="68"/>
      <c r="C24" s="69"/>
      <c r="D24" s="69"/>
      <c r="E24" s="24"/>
      <c r="F24" s="63"/>
      <c r="G24" s="69"/>
      <c r="H24" s="24"/>
      <c r="I24" s="24"/>
      <c r="J24" s="24"/>
      <c r="K24" s="98"/>
      <c r="L24" s="24"/>
      <c r="M24" s="24"/>
      <c r="N24" s="98"/>
      <c r="O24" s="24"/>
      <c r="P24" s="98"/>
      <c r="Q24" s="69"/>
    </row>
    <row r="25" s="41" customFormat="1" customHeight="1" spans="1:17">
      <c r="A25" s="82">
        <v>1</v>
      </c>
      <c r="B25" s="68"/>
      <c r="C25" s="69"/>
      <c r="D25" s="69"/>
      <c r="E25" s="24"/>
      <c r="F25" s="63"/>
      <c r="G25" s="69"/>
      <c r="H25" s="24"/>
      <c r="I25" s="24"/>
      <c r="J25" s="24"/>
      <c r="K25" s="98"/>
      <c r="L25" s="24"/>
      <c r="M25" s="24"/>
      <c r="N25" s="98"/>
      <c r="O25" s="24"/>
      <c r="P25" s="98"/>
      <c r="Q25" s="69"/>
    </row>
    <row r="26" s="42" customFormat="1" customHeight="1" spans="1:17">
      <c r="A26" s="71" t="s">
        <v>43</v>
      </c>
      <c r="B26" s="76"/>
      <c r="C26" s="77"/>
      <c r="D26" s="77"/>
      <c r="E26" s="78"/>
      <c r="F26" s="79"/>
      <c r="G26" s="77"/>
      <c r="H26" s="78"/>
      <c r="I26" s="78" t="e">
        <f>SUM(#REF!)</f>
        <v>#REF!</v>
      </c>
      <c r="J26" s="78"/>
      <c r="K26" s="103"/>
      <c r="L26" s="78"/>
      <c r="M26" s="78"/>
      <c r="N26" s="103"/>
      <c r="O26" s="78"/>
      <c r="P26" s="103"/>
      <c r="Q26" s="77"/>
    </row>
    <row r="27" s="41" customFormat="1" customHeight="1" spans="1:17">
      <c r="A27" s="71" t="s">
        <v>44</v>
      </c>
      <c r="B27" s="68"/>
      <c r="C27" s="69"/>
      <c r="D27" s="69"/>
      <c r="E27" s="24"/>
      <c r="F27" s="63"/>
      <c r="G27" s="69"/>
      <c r="H27" s="24"/>
      <c r="I27" s="24"/>
      <c r="J27" s="24"/>
      <c r="K27" s="98"/>
      <c r="L27" s="24"/>
      <c r="M27" s="24"/>
      <c r="N27" s="98"/>
      <c r="O27" s="24"/>
      <c r="P27" s="98"/>
      <c r="Q27" s="69"/>
    </row>
    <row r="28" s="41" customFormat="1" customHeight="1" spans="1:17">
      <c r="A28" s="82">
        <v>1</v>
      </c>
      <c r="B28" s="68"/>
      <c r="C28" s="69"/>
      <c r="D28" s="69"/>
      <c r="E28" s="24"/>
      <c r="F28" s="63"/>
      <c r="G28" s="69"/>
      <c r="H28" s="24"/>
      <c r="I28" s="24"/>
      <c r="J28" s="24"/>
      <c r="K28" s="98"/>
      <c r="L28" s="24"/>
      <c r="M28" s="24"/>
      <c r="N28" s="98"/>
      <c r="O28" s="24"/>
      <c r="P28" s="98"/>
      <c r="Q28" s="69"/>
    </row>
    <row r="29" s="41" customFormat="1" customHeight="1" spans="1:17">
      <c r="A29" s="71" t="s">
        <v>45</v>
      </c>
      <c r="B29" s="68"/>
      <c r="C29" s="69"/>
      <c r="D29" s="69"/>
      <c r="E29" s="24"/>
      <c r="F29" s="63"/>
      <c r="G29" s="69"/>
      <c r="H29" s="24"/>
      <c r="I29" s="24"/>
      <c r="J29" s="24"/>
      <c r="K29" s="98"/>
      <c r="L29" s="24"/>
      <c r="M29" s="24"/>
      <c r="N29" s="98"/>
      <c r="O29" s="24"/>
      <c r="P29" s="98"/>
      <c r="Q29" s="69"/>
    </row>
    <row r="30" s="41" customFormat="1" customHeight="1" spans="1:17">
      <c r="A30" s="71" t="s">
        <v>46</v>
      </c>
      <c r="B30" s="68"/>
      <c r="C30" s="69"/>
      <c r="D30" s="69"/>
      <c r="E30" s="24"/>
      <c r="F30" s="63"/>
      <c r="G30" s="69"/>
      <c r="H30" s="24"/>
      <c r="I30" s="24"/>
      <c r="J30" s="24"/>
      <c r="K30" s="98"/>
      <c r="L30" s="24"/>
      <c r="M30" s="24"/>
      <c r="N30" s="98"/>
      <c r="O30" s="24"/>
      <c r="P30" s="98"/>
      <c r="Q30" s="69"/>
    </row>
    <row r="31" s="41" customFormat="1" customHeight="1" spans="1:17">
      <c r="A31" s="63">
        <v>1</v>
      </c>
      <c r="B31" s="85"/>
      <c r="C31" s="81"/>
      <c r="D31" s="81"/>
      <c r="E31" s="24"/>
      <c r="F31" s="81"/>
      <c r="G31" s="81"/>
      <c r="H31" s="66"/>
      <c r="I31" s="110"/>
      <c r="J31" s="66"/>
      <c r="K31" s="111"/>
      <c r="L31" s="110"/>
      <c r="M31" s="24"/>
      <c r="N31" s="111"/>
      <c r="O31" s="110"/>
      <c r="P31" s="111"/>
      <c r="Q31" s="81"/>
    </row>
    <row r="32" s="42" customFormat="1" customHeight="1" spans="1:17">
      <c r="A32" s="71" t="s">
        <v>47</v>
      </c>
      <c r="B32" s="76"/>
      <c r="C32" s="77"/>
      <c r="D32" s="77"/>
      <c r="E32" s="78"/>
      <c r="F32" s="79"/>
      <c r="G32" s="77"/>
      <c r="H32" s="78"/>
      <c r="I32" s="78" t="e">
        <f>SUM(#REF!)</f>
        <v>#REF!</v>
      </c>
      <c r="J32" s="78"/>
      <c r="K32" s="103"/>
      <c r="L32" s="78"/>
      <c r="M32" s="78"/>
      <c r="N32" s="103"/>
      <c r="O32" s="78"/>
      <c r="P32" s="103"/>
      <c r="Q32" s="77"/>
    </row>
    <row r="33" s="41" customFormat="1" customHeight="1" spans="1:17">
      <c r="A33" s="71" t="s">
        <v>48</v>
      </c>
      <c r="B33" s="68"/>
      <c r="C33" s="69"/>
      <c r="D33" s="69"/>
      <c r="E33" s="24"/>
      <c r="F33" s="63"/>
      <c r="G33" s="69"/>
      <c r="H33" s="24"/>
      <c r="I33" s="24"/>
      <c r="J33" s="24"/>
      <c r="K33" s="98"/>
      <c r="L33" s="24"/>
      <c r="M33" s="24"/>
      <c r="N33" s="98"/>
      <c r="O33" s="24"/>
      <c r="P33" s="98"/>
      <c r="Q33" s="69"/>
    </row>
    <row r="34" s="41" customFormat="1" customHeight="1" spans="1:17">
      <c r="A34" s="72">
        <v>1</v>
      </c>
      <c r="B34" s="69"/>
      <c r="C34" s="69"/>
      <c r="D34" s="69"/>
      <c r="E34" s="66"/>
      <c r="F34" s="66"/>
      <c r="G34" s="69"/>
      <c r="H34" s="66"/>
      <c r="I34" s="24"/>
      <c r="J34" s="66"/>
      <c r="K34" s="98"/>
      <c r="L34" s="69"/>
      <c r="M34" s="69"/>
      <c r="N34" s="69"/>
      <c r="O34" s="69"/>
      <c r="P34" s="69"/>
      <c r="Q34" s="69"/>
    </row>
    <row r="35" s="41" customFormat="1" customHeight="1" spans="1:17">
      <c r="A35" s="71" t="s">
        <v>49</v>
      </c>
      <c r="B35" s="68"/>
      <c r="C35" s="69"/>
      <c r="D35" s="69"/>
      <c r="E35" s="24"/>
      <c r="F35" s="63"/>
      <c r="G35" s="69"/>
      <c r="H35" s="24"/>
      <c r="I35" s="24"/>
      <c r="J35" s="24"/>
      <c r="K35" s="98"/>
      <c r="L35" s="24"/>
      <c r="M35" s="24"/>
      <c r="N35" s="98"/>
      <c r="O35" s="24"/>
      <c r="P35" s="98"/>
      <c r="Q35" s="69"/>
    </row>
    <row r="36" s="41" customFormat="1" customHeight="1" spans="1:17">
      <c r="A36" s="71" t="s">
        <v>50</v>
      </c>
      <c r="B36" s="68"/>
      <c r="C36" s="69"/>
      <c r="D36" s="69"/>
      <c r="E36" s="24"/>
      <c r="F36" s="63"/>
      <c r="G36" s="69"/>
      <c r="H36" s="24"/>
      <c r="I36" s="24"/>
      <c r="J36" s="24"/>
      <c r="K36" s="98"/>
      <c r="L36" s="24"/>
      <c r="M36" s="24"/>
      <c r="N36" s="98"/>
      <c r="O36" s="24"/>
      <c r="P36" s="98"/>
      <c r="Q36" s="69"/>
    </row>
    <row r="37" s="41" customFormat="1" customHeight="1" spans="1:17">
      <c r="A37" s="63">
        <v>1</v>
      </c>
      <c r="B37" s="86"/>
      <c r="C37" s="81"/>
      <c r="D37" s="81"/>
      <c r="E37" s="24"/>
      <c r="F37" s="81"/>
      <c r="G37" s="81"/>
      <c r="H37" s="24"/>
      <c r="I37" s="24"/>
      <c r="J37" s="24"/>
      <c r="K37" s="98"/>
      <c r="L37" s="24"/>
      <c r="M37" s="24"/>
      <c r="N37" s="98"/>
      <c r="O37" s="24"/>
      <c r="P37" s="98"/>
      <c r="Q37" s="81"/>
    </row>
    <row r="38" s="42" customFormat="1" customHeight="1" spans="1:17">
      <c r="A38" s="71" t="s">
        <v>51</v>
      </c>
      <c r="B38" s="76"/>
      <c r="C38" s="77"/>
      <c r="D38" s="77"/>
      <c r="E38" s="78"/>
      <c r="F38" s="79"/>
      <c r="G38" s="77"/>
      <c r="H38" s="78"/>
      <c r="I38" s="78" t="e">
        <f>SUM(#REF!)</f>
        <v>#REF!</v>
      </c>
      <c r="J38" s="78"/>
      <c r="K38" s="103"/>
      <c r="L38" s="78"/>
      <c r="M38" s="78"/>
      <c r="N38" s="103"/>
      <c r="O38" s="78"/>
      <c r="P38" s="103"/>
      <c r="Q38" s="77"/>
    </row>
    <row r="39" s="41" customFormat="1" customHeight="1" spans="1:17">
      <c r="A39" s="71" t="s">
        <v>52</v>
      </c>
      <c r="B39" s="68"/>
      <c r="C39" s="69"/>
      <c r="D39" s="69"/>
      <c r="E39" s="24"/>
      <c r="F39" s="63"/>
      <c r="G39" s="69"/>
      <c r="H39" s="24"/>
      <c r="I39" s="24"/>
      <c r="J39" s="24"/>
      <c r="K39" s="98"/>
      <c r="L39" s="24"/>
      <c r="M39" s="24"/>
      <c r="N39" s="98"/>
      <c r="O39" s="24"/>
      <c r="P39" s="98"/>
      <c r="Q39" s="69"/>
    </row>
    <row r="40" s="41" customFormat="1" customHeight="1" spans="1:17">
      <c r="A40" s="63">
        <v>1</v>
      </c>
      <c r="B40" s="86"/>
      <c r="C40" s="81"/>
      <c r="D40" s="81"/>
      <c r="E40" s="24"/>
      <c r="F40" s="81"/>
      <c r="G40" s="81"/>
      <c r="H40" s="66"/>
      <c r="I40" s="110"/>
      <c r="J40" s="24"/>
      <c r="K40" s="111"/>
      <c r="L40" s="110"/>
      <c r="M40" s="24"/>
      <c r="N40" s="111"/>
      <c r="O40" s="110"/>
      <c r="P40" s="111"/>
      <c r="Q40" s="81"/>
    </row>
    <row r="41" s="42" customFormat="1" customHeight="1" spans="1:17">
      <c r="A41" s="71" t="s">
        <v>53</v>
      </c>
      <c r="B41" s="76"/>
      <c r="C41" s="77"/>
      <c r="D41" s="77"/>
      <c r="E41" s="78"/>
      <c r="F41" s="79"/>
      <c r="G41" s="77"/>
      <c r="H41" s="78"/>
      <c r="I41" s="78" t="e">
        <f>SUM(#REF!)</f>
        <v>#REF!</v>
      </c>
      <c r="J41" s="78"/>
      <c r="K41" s="103"/>
      <c r="L41" s="78"/>
      <c r="M41" s="78"/>
      <c r="N41" s="103"/>
      <c r="O41" s="78"/>
      <c r="P41" s="103"/>
      <c r="Q41" s="77"/>
    </row>
    <row r="42" s="41" customFormat="1" customHeight="1" spans="1:17">
      <c r="A42" s="71" t="s">
        <v>54</v>
      </c>
      <c r="B42" s="68"/>
      <c r="C42" s="69"/>
      <c r="D42" s="69"/>
      <c r="E42" s="24"/>
      <c r="F42" s="63"/>
      <c r="G42" s="69"/>
      <c r="H42" s="24"/>
      <c r="I42" s="24"/>
      <c r="J42" s="24"/>
      <c r="K42" s="98"/>
      <c r="L42" s="24"/>
      <c r="M42" s="24"/>
      <c r="N42" s="98"/>
      <c r="O42" s="24"/>
      <c r="P42" s="98"/>
      <c r="Q42" s="69"/>
    </row>
    <row r="43" s="41" customFormat="1" customHeight="1" spans="1:17">
      <c r="A43" s="72">
        <v>1</v>
      </c>
      <c r="B43" s="69"/>
      <c r="C43" s="69"/>
      <c r="D43" s="69"/>
      <c r="E43" s="66"/>
      <c r="F43" s="66"/>
      <c r="G43" s="69"/>
      <c r="H43" s="66"/>
      <c r="I43" s="24"/>
      <c r="J43" s="66"/>
      <c r="K43" s="98"/>
      <c r="L43" s="69" t="s">
        <v>55</v>
      </c>
      <c r="M43" s="69"/>
      <c r="N43" s="69"/>
      <c r="O43" s="69"/>
      <c r="P43" s="69"/>
      <c r="Q43" s="69"/>
    </row>
    <row r="44" s="41" customFormat="1" customHeight="1" spans="1:17">
      <c r="A44" s="71" t="s">
        <v>56</v>
      </c>
      <c r="B44" s="68"/>
      <c r="C44" s="69"/>
      <c r="D44" s="69"/>
      <c r="E44" s="24"/>
      <c r="F44" s="63"/>
      <c r="G44" s="69"/>
      <c r="H44" s="24"/>
      <c r="I44" s="24"/>
      <c r="J44" s="24"/>
      <c r="K44" s="98"/>
      <c r="L44" s="24"/>
      <c r="M44" s="24"/>
      <c r="N44" s="98"/>
      <c r="O44" s="24"/>
      <c r="P44" s="98"/>
      <c r="Q44" s="69"/>
    </row>
    <row r="45" s="41" customFormat="1" customHeight="1" spans="1:17">
      <c r="A45" s="71" t="s">
        <v>57</v>
      </c>
      <c r="B45" s="68"/>
      <c r="C45" s="69"/>
      <c r="D45" s="69"/>
      <c r="E45" s="24"/>
      <c r="F45" s="63"/>
      <c r="G45" s="69"/>
      <c r="H45" s="24"/>
      <c r="I45" s="24"/>
      <c r="J45" s="24"/>
      <c r="K45" s="98"/>
      <c r="L45" s="24"/>
      <c r="M45" s="24"/>
      <c r="N45" s="98"/>
      <c r="O45" s="24"/>
      <c r="P45" s="98"/>
      <c r="Q45" s="69"/>
    </row>
    <row r="46" s="41" customFormat="1" customHeight="1" spans="1:17">
      <c r="A46" s="72">
        <v>1</v>
      </c>
      <c r="B46" s="69"/>
      <c r="C46" s="69"/>
      <c r="D46" s="69"/>
      <c r="E46" s="66"/>
      <c r="F46" s="66"/>
      <c r="G46" s="69"/>
      <c r="H46" s="66"/>
      <c r="I46" s="24"/>
      <c r="J46" s="66"/>
      <c r="K46" s="98"/>
      <c r="L46" s="69" t="s">
        <v>55</v>
      </c>
      <c r="M46" s="69"/>
      <c r="N46" s="69"/>
      <c r="O46" s="69"/>
      <c r="P46" s="69"/>
      <c r="Q46" s="69"/>
    </row>
    <row r="47" s="41" customFormat="1" customHeight="1" spans="1:17">
      <c r="A47" s="71" t="s">
        <v>58</v>
      </c>
      <c r="B47" s="68"/>
      <c r="C47" s="69"/>
      <c r="D47" s="69"/>
      <c r="E47" s="24"/>
      <c r="F47" s="63"/>
      <c r="G47" s="69"/>
      <c r="H47" s="24"/>
      <c r="I47" s="24"/>
      <c r="J47" s="24"/>
      <c r="K47" s="98"/>
      <c r="L47" s="24"/>
      <c r="M47" s="24"/>
      <c r="N47" s="98"/>
      <c r="O47" s="24"/>
      <c r="P47" s="98"/>
      <c r="Q47" s="69"/>
    </row>
    <row r="48" s="41" customFormat="1" customHeight="1" spans="1:17">
      <c r="A48" s="71" t="s">
        <v>59</v>
      </c>
      <c r="B48" s="68"/>
      <c r="C48" s="69"/>
      <c r="D48" s="69"/>
      <c r="E48" s="24"/>
      <c r="F48" s="63"/>
      <c r="G48" s="69"/>
      <c r="H48" s="24"/>
      <c r="I48" s="24"/>
      <c r="J48" s="24"/>
      <c r="K48" s="98"/>
      <c r="L48" s="24"/>
      <c r="M48" s="24"/>
      <c r="N48" s="98"/>
      <c r="O48" s="24"/>
      <c r="P48" s="98"/>
      <c r="Q48" s="69"/>
    </row>
    <row r="49" s="41" customFormat="1" customHeight="1" spans="1:17">
      <c r="A49" s="63">
        <v>1</v>
      </c>
      <c r="B49" s="87"/>
      <c r="C49" s="81"/>
      <c r="D49" s="81"/>
      <c r="E49" s="24"/>
      <c r="F49" s="81"/>
      <c r="G49" s="81"/>
      <c r="H49" s="88"/>
      <c r="I49" s="88">
        <v>110270.96</v>
      </c>
      <c r="J49" s="66"/>
      <c r="K49" s="112">
        <v>43412</v>
      </c>
      <c r="L49" s="113" t="s">
        <v>60</v>
      </c>
      <c r="M49" s="24"/>
      <c r="N49" s="112"/>
      <c r="O49" s="113"/>
      <c r="P49" s="112"/>
      <c r="Q49" s="81"/>
    </row>
    <row r="50" s="42" customFormat="1" customHeight="1" spans="1:17">
      <c r="A50" s="71" t="s">
        <v>61</v>
      </c>
      <c r="B50" s="76"/>
      <c r="C50" s="77"/>
      <c r="D50" s="77"/>
      <c r="E50" s="78"/>
      <c r="F50" s="79"/>
      <c r="G50" s="77"/>
      <c r="H50" s="89"/>
      <c r="I50" s="114">
        <f>SUM(I49:I49)</f>
        <v>110270.96</v>
      </c>
      <c r="J50" s="89"/>
      <c r="K50" s="103"/>
      <c r="L50" s="78"/>
      <c r="M50" s="114"/>
      <c r="N50" s="115"/>
      <c r="O50" s="114"/>
      <c r="P50" s="115"/>
      <c r="Q50" s="77"/>
    </row>
    <row r="51" s="41" customFormat="1" customHeight="1" spans="1:17">
      <c r="A51" s="71" t="s">
        <v>62</v>
      </c>
      <c r="B51" s="68"/>
      <c r="C51" s="69"/>
      <c r="D51" s="69"/>
      <c r="E51" s="24"/>
      <c r="F51" s="63"/>
      <c r="G51" s="69"/>
      <c r="H51" s="24"/>
      <c r="I51" s="24"/>
      <c r="J51" s="24"/>
      <c r="K51" s="98"/>
      <c r="L51" s="24"/>
      <c r="M51" s="24"/>
      <c r="N51" s="98"/>
      <c r="O51" s="24"/>
      <c r="P51" s="98"/>
      <c r="Q51" s="69"/>
    </row>
    <row r="52" s="41" customFormat="1" customHeight="1" spans="1:17">
      <c r="A52" s="72">
        <v>1</v>
      </c>
      <c r="B52" s="69"/>
      <c r="C52" s="69"/>
      <c r="D52" s="69"/>
      <c r="E52" s="66"/>
      <c r="F52" s="66"/>
      <c r="G52" s="69"/>
      <c r="H52" s="66"/>
      <c r="I52" s="24"/>
      <c r="J52" s="66"/>
      <c r="K52" s="98"/>
      <c r="L52" s="69" t="s">
        <v>55</v>
      </c>
      <c r="M52" s="69"/>
      <c r="N52" s="69"/>
      <c r="O52" s="69"/>
      <c r="P52" s="69"/>
      <c r="Q52" s="69"/>
    </row>
    <row r="53" s="41" customFormat="1" customHeight="1" spans="1:17">
      <c r="A53" s="71" t="s">
        <v>63</v>
      </c>
      <c r="B53" s="68"/>
      <c r="C53" s="69"/>
      <c r="D53" s="69"/>
      <c r="E53" s="24"/>
      <c r="F53" s="63"/>
      <c r="G53" s="69"/>
      <c r="H53" s="24"/>
      <c r="I53" s="24"/>
      <c r="J53" s="24"/>
      <c r="K53" s="98"/>
      <c r="L53" s="24"/>
      <c r="M53" s="24"/>
      <c r="N53" s="98"/>
      <c r="O53" s="24"/>
      <c r="P53" s="98"/>
      <c r="Q53" s="69"/>
    </row>
    <row r="54" s="42" customFormat="1" customHeight="1" spans="1:17">
      <c r="A54" s="71" t="s">
        <v>64</v>
      </c>
      <c r="B54" s="76"/>
      <c r="C54" s="77"/>
      <c r="D54" s="77"/>
      <c r="E54" s="78"/>
      <c r="F54" s="79"/>
      <c r="G54" s="77"/>
      <c r="H54" s="78"/>
      <c r="I54" s="78" t="e">
        <f>I26+I29+I32+I35+I38+I41+I44+I47+I50+I53</f>
        <v>#REF!</v>
      </c>
      <c r="J54" s="78"/>
      <c r="K54" s="103"/>
      <c r="L54" s="78"/>
      <c r="M54" s="78"/>
      <c r="N54" s="103"/>
      <c r="O54" s="78"/>
      <c r="P54" s="103"/>
      <c r="Q54" s="77"/>
    </row>
    <row r="55" s="41" customFormat="1" customHeight="1" spans="1:17">
      <c r="A55" s="71" t="s">
        <v>65</v>
      </c>
      <c r="B55" s="68"/>
      <c r="C55" s="69"/>
      <c r="D55" s="69"/>
      <c r="E55" s="24"/>
      <c r="F55" s="63"/>
      <c r="G55" s="69"/>
      <c r="H55" s="24"/>
      <c r="I55" s="24"/>
      <c r="J55" s="24"/>
      <c r="K55" s="98"/>
      <c r="L55" s="24"/>
      <c r="M55" s="24"/>
      <c r="N55" s="98"/>
      <c r="O55" s="24"/>
      <c r="P55" s="98"/>
      <c r="Q55" s="81"/>
    </row>
    <row r="56" s="41" customFormat="1" customHeight="1" spans="1:17">
      <c r="A56" s="90">
        <v>1</v>
      </c>
      <c r="B56" s="91"/>
      <c r="C56" s="81"/>
      <c r="D56" s="81"/>
      <c r="E56" s="24"/>
      <c r="F56" s="81"/>
      <c r="G56" s="81"/>
      <c r="H56" s="92"/>
      <c r="I56" s="116">
        <v>299495</v>
      </c>
      <c r="J56" s="24"/>
      <c r="K56" s="98">
        <v>43525</v>
      </c>
      <c r="L56" s="117" t="s">
        <v>66</v>
      </c>
      <c r="M56" s="24"/>
      <c r="N56" s="98"/>
      <c r="O56" s="24"/>
      <c r="P56" s="98"/>
      <c r="Q56" s="69"/>
    </row>
    <row r="57" s="42" customFormat="1" customHeight="1" spans="1:17">
      <c r="A57" s="71" t="s">
        <v>67</v>
      </c>
      <c r="B57" s="76"/>
      <c r="C57" s="77"/>
      <c r="D57" s="77"/>
      <c r="E57" s="78"/>
      <c r="F57" s="79"/>
      <c r="G57" s="77"/>
      <c r="H57" s="78"/>
      <c r="I57" s="78">
        <f>SUM(I56:I56)</f>
        <v>299495</v>
      </c>
      <c r="J57" s="78"/>
      <c r="K57" s="103"/>
      <c r="L57" s="78"/>
      <c r="M57" s="118"/>
      <c r="N57" s="103"/>
      <c r="O57" s="78"/>
      <c r="P57" s="103"/>
      <c r="Q57" s="69"/>
    </row>
    <row r="58" s="41" customFormat="1" customHeight="1" spans="1:17">
      <c r="A58" s="71" t="s">
        <v>68</v>
      </c>
      <c r="B58" s="68"/>
      <c r="C58" s="69"/>
      <c r="D58" s="69"/>
      <c r="E58" s="24"/>
      <c r="F58" s="63"/>
      <c r="G58" s="69"/>
      <c r="H58" s="24"/>
      <c r="I58" s="24"/>
      <c r="J58" s="24"/>
      <c r="K58" s="98"/>
      <c r="L58" s="24"/>
      <c r="M58" s="24"/>
      <c r="N58" s="98"/>
      <c r="O58" s="24"/>
      <c r="P58" s="98"/>
      <c r="Q58" s="69"/>
    </row>
    <row r="59" s="41" customFormat="1" customHeight="1" spans="1:17">
      <c r="A59" s="71" t="s">
        <v>69</v>
      </c>
      <c r="B59" s="68"/>
      <c r="C59" s="69"/>
      <c r="D59" s="69"/>
      <c r="E59" s="24"/>
      <c r="F59" s="63"/>
      <c r="G59" s="69"/>
      <c r="H59" s="24"/>
      <c r="I59" s="24"/>
      <c r="J59" s="24"/>
      <c r="K59" s="98"/>
      <c r="L59" s="24"/>
      <c r="M59" s="24"/>
      <c r="N59" s="98"/>
      <c r="O59" s="24"/>
      <c r="P59" s="98"/>
      <c r="Q59" s="69"/>
    </row>
    <row r="60" s="41" customFormat="1" customHeight="1" spans="1:17">
      <c r="A60" s="63">
        <v>1</v>
      </c>
      <c r="B60" s="93"/>
      <c r="C60" s="81"/>
      <c r="D60" s="81"/>
      <c r="E60" s="24"/>
      <c r="F60" s="81"/>
      <c r="G60" s="81"/>
      <c r="H60" s="94"/>
      <c r="I60" s="119">
        <v>706.172</v>
      </c>
      <c r="J60" s="92"/>
      <c r="K60" s="120">
        <v>43536</v>
      </c>
      <c r="L60" s="121" t="s">
        <v>70</v>
      </c>
      <c r="M60" s="24"/>
      <c r="N60" s="120"/>
      <c r="O60" s="121"/>
      <c r="P60" s="120"/>
      <c r="Q60" s="126"/>
    </row>
    <row r="61" s="42" customFormat="1" customHeight="1" spans="1:17">
      <c r="A61" s="71" t="s">
        <v>71</v>
      </c>
      <c r="B61" s="76"/>
      <c r="C61" s="77"/>
      <c r="D61" s="77"/>
      <c r="E61" s="78"/>
      <c r="F61" s="79"/>
      <c r="G61" s="77"/>
      <c r="H61" s="78"/>
      <c r="I61" s="78">
        <f>SUM(I60:I60)</f>
        <v>706.172</v>
      </c>
      <c r="J61" s="78"/>
      <c r="K61" s="103"/>
      <c r="L61" s="78"/>
      <c r="M61" s="78"/>
      <c r="N61" s="103"/>
      <c r="O61" s="78"/>
      <c r="P61" s="103"/>
      <c r="Q61" s="77"/>
    </row>
    <row r="62" s="41" customFormat="1" customHeight="1" spans="1:17">
      <c r="A62" s="71" t="s">
        <v>72</v>
      </c>
      <c r="B62" s="68"/>
      <c r="C62" s="69"/>
      <c r="D62" s="69"/>
      <c r="E62" s="24"/>
      <c r="F62" s="63"/>
      <c r="G62" s="69"/>
      <c r="H62" s="24"/>
      <c r="I62" s="24"/>
      <c r="J62" s="24"/>
      <c r="K62" s="98"/>
      <c r="L62" s="24"/>
      <c r="M62" s="24"/>
      <c r="N62" s="98"/>
      <c r="O62" s="24"/>
      <c r="P62" s="98"/>
      <c r="Q62" s="69"/>
    </row>
    <row r="63" s="41" customFormat="1" customHeight="1" spans="1:17">
      <c r="A63" s="63">
        <v>1</v>
      </c>
      <c r="B63" s="91"/>
      <c r="C63" s="81"/>
      <c r="D63" s="81"/>
      <c r="E63" s="24"/>
      <c r="F63" s="81"/>
      <c r="G63" s="81"/>
      <c r="H63" s="24"/>
      <c r="I63" s="24">
        <v>5660.38</v>
      </c>
      <c r="J63" s="24"/>
      <c r="K63" s="98">
        <v>43459</v>
      </c>
      <c r="L63" s="24" t="s">
        <v>73</v>
      </c>
      <c r="M63" s="24"/>
      <c r="N63" s="120"/>
      <c r="O63" s="122"/>
      <c r="P63" s="120"/>
      <c r="Q63" s="81"/>
    </row>
    <row r="64" s="42" customFormat="1" customHeight="1" spans="1:17">
      <c r="A64" s="71" t="s">
        <v>74</v>
      </c>
      <c r="B64" s="76"/>
      <c r="C64" s="77"/>
      <c r="D64" s="77"/>
      <c r="E64" s="78"/>
      <c r="F64" s="79"/>
      <c r="G64" s="77"/>
      <c r="H64" s="78"/>
      <c r="I64" s="78">
        <f>SUM(I63:I63)</f>
        <v>5660.38</v>
      </c>
      <c r="J64" s="78"/>
      <c r="K64" s="103"/>
      <c r="L64" s="78"/>
      <c r="M64" s="78"/>
      <c r="N64" s="103"/>
      <c r="O64" s="78"/>
      <c r="P64" s="103"/>
      <c r="Q64" s="77"/>
    </row>
    <row r="65" s="41" customFormat="1" customHeight="1" spans="1:17">
      <c r="A65" s="71" t="s">
        <v>75</v>
      </c>
      <c r="B65" s="68"/>
      <c r="C65" s="69"/>
      <c r="D65" s="69"/>
      <c r="E65" s="24"/>
      <c r="F65" s="63"/>
      <c r="G65" s="69"/>
      <c r="H65" s="24"/>
      <c r="I65" s="24"/>
      <c r="J65" s="24"/>
      <c r="K65" s="98"/>
      <c r="L65" s="24"/>
      <c r="M65" s="24"/>
      <c r="N65" s="98"/>
      <c r="O65" s="24"/>
      <c r="P65" s="98"/>
      <c r="Q65" s="69"/>
    </row>
    <row r="66" s="41" customFormat="1" customHeight="1" spans="1:17">
      <c r="A66" s="72">
        <v>1</v>
      </c>
      <c r="B66" s="69"/>
      <c r="C66" s="69"/>
      <c r="D66" s="69"/>
      <c r="E66" s="66"/>
      <c r="F66" s="66"/>
      <c r="G66" s="69"/>
      <c r="H66" s="66"/>
      <c r="I66" s="24"/>
      <c r="J66" s="66"/>
      <c r="K66" s="98"/>
      <c r="L66" s="69" t="s">
        <v>55</v>
      </c>
      <c r="M66" s="69"/>
      <c r="N66" s="69"/>
      <c r="O66" s="69"/>
      <c r="P66" s="69"/>
      <c r="Q66" s="69"/>
    </row>
    <row r="67" s="41" customFormat="1" customHeight="1" spans="1:17">
      <c r="A67" s="71" t="s">
        <v>76</v>
      </c>
      <c r="B67" s="68"/>
      <c r="C67" s="69"/>
      <c r="D67" s="69"/>
      <c r="E67" s="24"/>
      <c r="F67" s="63"/>
      <c r="G67" s="69"/>
      <c r="H67" s="24"/>
      <c r="I67" s="24"/>
      <c r="J67" s="24"/>
      <c r="K67" s="98"/>
      <c r="L67" s="24"/>
      <c r="M67" s="24"/>
      <c r="N67" s="98"/>
      <c r="O67" s="24"/>
      <c r="P67" s="98"/>
      <c r="Q67" s="69"/>
    </row>
    <row r="68" s="41" customFormat="1" customHeight="1" spans="1:17">
      <c r="A68" s="71" t="s">
        <v>77</v>
      </c>
      <c r="B68" s="68"/>
      <c r="C68" s="69"/>
      <c r="D68" s="69"/>
      <c r="E68" s="24"/>
      <c r="F68" s="63"/>
      <c r="G68" s="69"/>
      <c r="H68" s="24"/>
      <c r="I68" s="24"/>
      <c r="J68" s="24"/>
      <c r="K68" s="98"/>
      <c r="L68" s="24"/>
      <c r="M68" s="24"/>
      <c r="N68" s="98"/>
      <c r="O68" s="24"/>
      <c r="P68" s="98"/>
      <c r="Q68" s="69"/>
    </row>
    <row r="69" s="41" customFormat="1" customHeight="1" spans="1:17">
      <c r="A69" s="63">
        <v>1</v>
      </c>
      <c r="B69" s="127"/>
      <c r="C69" s="81"/>
      <c r="D69" s="81"/>
      <c r="E69" s="24"/>
      <c r="F69" s="81"/>
      <c r="G69" s="81"/>
      <c r="H69" s="88"/>
      <c r="I69" s="88">
        <v>17001.216</v>
      </c>
      <c r="J69" s="92"/>
      <c r="K69" s="120">
        <v>43648</v>
      </c>
      <c r="L69" s="121" t="s">
        <v>78</v>
      </c>
      <c r="M69" s="24"/>
      <c r="N69" s="120"/>
      <c r="O69" s="121"/>
      <c r="P69" s="120"/>
      <c r="Q69" s="126"/>
    </row>
    <row r="70" s="42" customFormat="1" customHeight="1" spans="1:17">
      <c r="A70" s="71" t="s">
        <v>79</v>
      </c>
      <c r="B70" s="76"/>
      <c r="C70" s="77"/>
      <c r="D70" s="77"/>
      <c r="E70" s="78"/>
      <c r="F70" s="79"/>
      <c r="G70" s="77"/>
      <c r="H70" s="78"/>
      <c r="I70" s="78">
        <f>SUM(I69:I69)</f>
        <v>17001.216</v>
      </c>
      <c r="J70" s="78"/>
      <c r="K70" s="103"/>
      <c r="L70" s="78"/>
      <c r="M70" s="78"/>
      <c r="N70" s="103"/>
      <c r="O70" s="78"/>
      <c r="P70" s="103"/>
      <c r="Q70" s="77"/>
    </row>
    <row r="71" s="41" customFormat="1" customHeight="1" spans="1:17">
      <c r="A71" s="71" t="s">
        <v>80</v>
      </c>
      <c r="B71" s="68"/>
      <c r="C71" s="69"/>
      <c r="D71" s="69"/>
      <c r="E71" s="24"/>
      <c r="F71" s="63"/>
      <c r="G71" s="69"/>
      <c r="H71" s="24"/>
      <c r="I71" s="24"/>
      <c r="J71" s="24"/>
      <c r="K71" s="98"/>
      <c r="L71" s="24"/>
      <c r="M71" s="24"/>
      <c r="N71" s="98"/>
      <c r="O71" s="24"/>
      <c r="P71" s="98"/>
      <c r="Q71" s="69"/>
    </row>
    <row r="72" s="41" customFormat="1" customHeight="1" spans="1:17">
      <c r="A72" s="72">
        <v>1</v>
      </c>
      <c r="B72" s="69"/>
      <c r="C72" s="69"/>
      <c r="D72" s="69"/>
      <c r="E72" s="66"/>
      <c r="F72" s="66"/>
      <c r="G72" s="69"/>
      <c r="H72" s="66"/>
      <c r="I72" s="24"/>
      <c r="J72" s="66"/>
      <c r="K72" s="98"/>
      <c r="L72" s="69" t="s">
        <v>55</v>
      </c>
      <c r="M72" s="69"/>
      <c r="N72" s="69"/>
      <c r="O72" s="69"/>
      <c r="P72" s="69"/>
      <c r="Q72" s="69"/>
    </row>
    <row r="73" s="41" customFormat="1" customHeight="1" spans="1:17">
      <c r="A73" s="71" t="s">
        <v>81</v>
      </c>
      <c r="B73" s="68"/>
      <c r="C73" s="69"/>
      <c r="D73" s="69"/>
      <c r="E73" s="24"/>
      <c r="F73" s="63"/>
      <c r="G73" s="69"/>
      <c r="H73" s="24"/>
      <c r="I73" s="24"/>
      <c r="J73" s="24"/>
      <c r="K73" s="98"/>
      <c r="L73" s="24"/>
      <c r="M73" s="24"/>
      <c r="N73" s="98"/>
      <c r="O73" s="24"/>
      <c r="P73" s="98"/>
      <c r="Q73" s="69"/>
    </row>
    <row r="74" s="41" customFormat="1" customHeight="1" spans="1:17">
      <c r="A74" s="71" t="s">
        <v>82</v>
      </c>
      <c r="B74" s="68"/>
      <c r="C74" s="69"/>
      <c r="D74" s="69"/>
      <c r="E74" s="24"/>
      <c r="F74" s="63"/>
      <c r="G74" s="69"/>
      <c r="H74" s="24"/>
      <c r="I74" s="24"/>
      <c r="J74" s="24"/>
      <c r="K74" s="98"/>
      <c r="L74" s="24"/>
      <c r="M74" s="24"/>
      <c r="N74" s="98"/>
      <c r="O74" s="24"/>
      <c r="P74" s="98"/>
      <c r="Q74" s="69"/>
    </row>
    <row r="75" s="41" customFormat="1" customHeight="1" spans="1:17">
      <c r="A75" s="72">
        <v>1</v>
      </c>
      <c r="B75" s="69"/>
      <c r="C75" s="69"/>
      <c r="D75" s="69"/>
      <c r="E75" s="66"/>
      <c r="F75" s="66"/>
      <c r="G75" s="69"/>
      <c r="H75" s="66"/>
      <c r="I75" s="24"/>
      <c r="J75" s="66"/>
      <c r="K75" s="98"/>
      <c r="L75" s="69" t="s">
        <v>55</v>
      </c>
      <c r="M75" s="69"/>
      <c r="N75" s="69"/>
      <c r="O75" s="69"/>
      <c r="P75" s="69"/>
      <c r="Q75" s="69"/>
    </row>
    <row r="76" s="41" customFormat="1" customHeight="1" spans="1:17">
      <c r="A76" s="71" t="s">
        <v>83</v>
      </c>
      <c r="B76" s="68"/>
      <c r="C76" s="69"/>
      <c r="D76" s="69"/>
      <c r="E76" s="24"/>
      <c r="F76" s="63"/>
      <c r="G76" s="69"/>
      <c r="H76" s="24"/>
      <c r="I76" s="24"/>
      <c r="J76" s="24"/>
      <c r="K76" s="98"/>
      <c r="L76" s="24"/>
      <c r="M76" s="24"/>
      <c r="N76" s="98"/>
      <c r="O76" s="24"/>
      <c r="P76" s="98"/>
      <c r="Q76" s="69"/>
    </row>
    <row r="77" s="42" customFormat="1" customHeight="1" spans="1:17">
      <c r="A77" s="71" t="s">
        <v>84</v>
      </c>
      <c r="B77" s="76"/>
      <c r="C77" s="77"/>
      <c r="D77" s="77"/>
      <c r="E77" s="78"/>
      <c r="F77" s="79"/>
      <c r="G77" s="77"/>
      <c r="H77" s="78"/>
      <c r="I77" s="78">
        <f>I61+I64+I67+I70+I73+I76</f>
        <v>23367.768</v>
      </c>
      <c r="J77" s="78"/>
      <c r="K77" s="103"/>
      <c r="L77" s="78"/>
      <c r="M77" s="78"/>
      <c r="N77" s="103"/>
      <c r="O77" s="78"/>
      <c r="P77" s="103"/>
      <c r="Q77" s="77"/>
    </row>
    <row r="78" s="42" customFormat="1" customHeight="1" spans="1:17">
      <c r="A78" s="77" t="s">
        <v>85</v>
      </c>
      <c r="B78" s="76"/>
      <c r="C78" s="77"/>
      <c r="D78" s="77"/>
      <c r="E78" s="78"/>
      <c r="F78" s="79"/>
      <c r="G78" s="77"/>
      <c r="H78" s="78"/>
      <c r="I78" s="78" t="e">
        <f>I22+I54+I57+I77</f>
        <v>#REF!</v>
      </c>
      <c r="J78" s="78"/>
      <c r="K78" s="103"/>
      <c r="L78" s="78"/>
      <c r="M78" s="78"/>
      <c r="N78" s="103"/>
      <c r="O78" s="78"/>
      <c r="P78" s="103"/>
      <c r="Q78" s="77"/>
    </row>
    <row r="79" s="41" customFormat="1" customHeight="1" spans="1:17">
      <c r="A79" s="128" t="s">
        <v>86</v>
      </c>
      <c r="B79" s="68"/>
      <c r="C79" s="69"/>
      <c r="D79" s="69"/>
      <c r="E79" s="24"/>
      <c r="F79" s="63"/>
      <c r="G79" s="69"/>
      <c r="H79" s="24"/>
      <c r="I79" s="24"/>
      <c r="J79" s="24"/>
      <c r="K79" s="98"/>
      <c r="L79" s="24"/>
      <c r="M79" s="24"/>
      <c r="N79" s="98"/>
      <c r="O79" s="24"/>
      <c r="P79" s="98"/>
      <c r="Q79" s="69"/>
    </row>
    <row r="80" customHeight="1" spans="1:16">
      <c r="A80" s="129"/>
      <c r="E80" s="130"/>
      <c r="F80" s="129"/>
      <c r="G80" s="45"/>
      <c r="H80" s="131"/>
      <c r="I80" s="130"/>
      <c r="J80" s="130"/>
      <c r="K80" s="132"/>
      <c r="L80" s="130"/>
      <c r="M80" s="130"/>
      <c r="N80" s="132"/>
      <c r="O80" s="130"/>
      <c r="P80" s="132"/>
    </row>
    <row r="81" customHeight="1" spans="1:16">
      <c r="A81" s="129"/>
      <c r="E81" s="130"/>
      <c r="F81" s="129"/>
      <c r="G81" s="45"/>
      <c r="H81" s="131"/>
      <c r="I81" s="130"/>
      <c r="J81" s="130"/>
      <c r="K81" s="132"/>
      <c r="L81" s="130"/>
      <c r="M81" s="130"/>
      <c r="N81" s="132"/>
      <c r="O81" s="130"/>
      <c r="P81" s="132"/>
    </row>
    <row r="82" customHeight="1" spans="1:16">
      <c r="A82" s="129"/>
      <c r="E82" s="130"/>
      <c r="F82" s="129"/>
      <c r="G82" s="45"/>
      <c r="H82" s="131"/>
      <c r="I82" s="130"/>
      <c r="J82" s="130"/>
      <c r="K82" s="132"/>
      <c r="L82" s="130"/>
      <c r="M82" s="130"/>
      <c r="N82" s="132"/>
      <c r="O82" s="130"/>
      <c r="P82" s="132"/>
    </row>
  </sheetData>
  <mergeCells count="3">
    <mergeCell ref="A1:Q1"/>
    <mergeCell ref="H4:Q4"/>
    <mergeCell ref="A4:A5"/>
  </mergeCells>
  <pageMargins left="0.708661417322835" right="0.708661417322835" top="0.748031496062992" bottom="0.748031496062992" header="0.31496062992126" footer="0.31496062992126"/>
  <pageSetup paperSize="9" scale="53" firstPageNumber="6" fitToHeight="0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"/>
  <sheetViews>
    <sheetView zoomScale="90" zoomScaleNormal="90" workbookViewId="0">
      <selection activeCell="A35" sqref="A35"/>
    </sheetView>
  </sheetViews>
  <sheetFormatPr defaultColWidth="9" defaultRowHeight="13.5"/>
  <cols>
    <col min="1" max="1" width="24.7166666666667" style="12" customWidth="1"/>
    <col min="2" max="2" width="22" style="12" customWidth="1"/>
    <col min="3" max="4" width="13.6333333333333" style="12" customWidth="1"/>
    <col min="5" max="5" width="14.6333333333333" style="12" customWidth="1"/>
    <col min="6" max="6" width="9.3" style="12" customWidth="1"/>
    <col min="7" max="7" width="9.81666666666667" style="12" customWidth="1"/>
    <col min="8" max="9" width="16" style="2" customWidth="1"/>
    <col min="10" max="10" width="11.6333333333333" style="13" customWidth="1"/>
    <col min="11" max="11" width="13.45" style="12" customWidth="1"/>
    <col min="12" max="12" width="11.9083333333333" style="12" customWidth="1"/>
    <col min="13" max="13" width="13.45" style="12" customWidth="1"/>
    <col min="14" max="14" width="14" style="12" customWidth="1"/>
    <col min="15" max="16384" width="9" style="12"/>
  </cols>
  <sheetData>
    <row r="1" s="12" customFormat="1" ht="39" customHeight="1" spans="1:1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="12" customFormat="1" spans="1:14">
      <c r="A2" s="12" t="s">
        <v>87</v>
      </c>
      <c r="B2" s="15"/>
      <c r="C2" s="15"/>
      <c r="D2" s="15"/>
      <c r="E2" s="15"/>
      <c r="F2" s="15"/>
      <c r="G2" s="15"/>
      <c r="H2" s="16"/>
      <c r="I2" s="16"/>
      <c r="J2" s="15"/>
      <c r="K2" s="15"/>
      <c r="L2" s="15"/>
      <c r="M2" s="15"/>
      <c r="N2" s="15"/>
    </row>
    <row r="3" s="12" customFormat="1" spans="1:14">
      <c r="A3" s="12" t="s">
        <v>88</v>
      </c>
      <c r="B3" s="17"/>
      <c r="C3" s="17"/>
      <c r="D3" s="17"/>
      <c r="E3" s="17"/>
      <c r="F3" s="17"/>
      <c r="G3" s="17"/>
      <c r="H3" s="7"/>
      <c r="I3" s="7"/>
      <c r="J3" s="17"/>
      <c r="K3" s="17"/>
      <c r="L3" s="17"/>
      <c r="M3" s="17"/>
      <c r="N3" s="32" t="s">
        <v>3</v>
      </c>
    </row>
    <row r="4" s="12" customFormat="1" ht="21" customHeight="1" spans="1:14">
      <c r="A4" s="18" t="s">
        <v>4</v>
      </c>
      <c r="B4" s="19" t="s">
        <v>5</v>
      </c>
      <c r="C4" s="19"/>
      <c r="D4" s="20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="12" customFormat="1" ht="38.25" customHeight="1" spans="1:14">
      <c r="A5" s="18"/>
      <c r="B5" s="18" t="s">
        <v>7</v>
      </c>
      <c r="C5" s="18" t="s">
        <v>8</v>
      </c>
      <c r="D5" s="18" t="s">
        <v>9</v>
      </c>
      <c r="E5" s="21" t="s">
        <v>10</v>
      </c>
      <c r="F5" s="21" t="s">
        <v>11</v>
      </c>
      <c r="G5" s="21" t="s">
        <v>12</v>
      </c>
      <c r="H5" s="22" t="s">
        <v>13</v>
      </c>
      <c r="I5" s="22" t="s">
        <v>15</v>
      </c>
      <c r="J5" s="21" t="s">
        <v>18</v>
      </c>
      <c r="K5" s="21" t="s">
        <v>19</v>
      </c>
      <c r="L5" s="21" t="s">
        <v>20</v>
      </c>
      <c r="M5" s="21" t="s">
        <v>21</v>
      </c>
      <c r="N5" s="21" t="s">
        <v>22</v>
      </c>
    </row>
    <row r="6" s="12" customFormat="1" spans="1:14">
      <c r="A6" s="23" t="s">
        <v>89</v>
      </c>
      <c r="B6" s="18"/>
      <c r="C6" s="18"/>
      <c r="D6" s="18"/>
      <c r="E6" s="18"/>
      <c r="F6" s="18"/>
      <c r="G6" s="18"/>
      <c r="H6" s="24"/>
      <c r="I6" s="24"/>
      <c r="J6" s="33"/>
      <c r="K6" s="18"/>
      <c r="L6" s="18"/>
      <c r="M6" s="18"/>
      <c r="N6" s="18"/>
    </row>
    <row r="7" s="12" customFormat="1" spans="1:14">
      <c r="A7" s="23" t="s">
        <v>90</v>
      </c>
      <c r="B7" s="18" t="s">
        <v>91</v>
      </c>
      <c r="C7" s="18"/>
      <c r="D7" s="18"/>
      <c r="E7" s="18"/>
      <c r="F7" s="18">
        <v>1</v>
      </c>
      <c r="G7" s="18"/>
      <c r="H7" s="24">
        <v>10000</v>
      </c>
      <c r="I7" s="24">
        <v>10000</v>
      </c>
      <c r="J7" s="33" t="s">
        <v>29</v>
      </c>
      <c r="K7" s="34">
        <v>43515</v>
      </c>
      <c r="L7" s="18">
        <v>123456</v>
      </c>
      <c r="M7" s="34">
        <v>43515</v>
      </c>
      <c r="N7" s="18">
        <v>123456</v>
      </c>
    </row>
    <row r="8" s="12" customFormat="1" spans="1:14">
      <c r="A8" s="25">
        <v>1</v>
      </c>
      <c r="B8" s="26"/>
      <c r="C8" s="26"/>
      <c r="D8" s="26"/>
      <c r="E8" s="27"/>
      <c r="F8" s="25"/>
      <c r="G8" s="25"/>
      <c r="H8" s="27"/>
      <c r="I8" s="27"/>
      <c r="J8" s="35"/>
      <c r="K8" s="36"/>
      <c r="L8" s="26"/>
      <c r="M8" s="36"/>
      <c r="N8" s="26"/>
    </row>
    <row r="9" s="12" customFormat="1" spans="1:14">
      <c r="A9" s="23" t="s">
        <v>92</v>
      </c>
      <c r="B9" s="18"/>
      <c r="C9" s="18"/>
      <c r="D9" s="18"/>
      <c r="E9" s="28"/>
      <c r="F9" s="18"/>
      <c r="G9" s="18"/>
      <c r="H9" s="27"/>
      <c r="I9" s="27"/>
      <c r="J9" s="33"/>
      <c r="K9" s="34"/>
      <c r="L9" s="18"/>
      <c r="M9" s="34"/>
      <c r="N9" s="18"/>
    </row>
    <row r="10" s="12" customFormat="1" spans="1:14">
      <c r="A10" s="23" t="s">
        <v>93</v>
      </c>
      <c r="B10" s="18"/>
      <c r="C10" s="18"/>
      <c r="D10" s="18"/>
      <c r="E10" s="28"/>
      <c r="F10" s="18"/>
      <c r="G10" s="18"/>
      <c r="H10" s="27"/>
      <c r="I10" s="27"/>
      <c r="J10" s="33"/>
      <c r="K10" s="34"/>
      <c r="L10" s="18"/>
      <c r="M10" s="34"/>
      <c r="N10" s="18"/>
    </row>
    <row r="11" s="12" customFormat="1" spans="1:14">
      <c r="A11" s="25">
        <v>1</v>
      </c>
      <c r="B11" s="26"/>
      <c r="C11" s="26"/>
      <c r="D11" s="26"/>
      <c r="E11" s="27"/>
      <c r="F11" s="25"/>
      <c r="G11" s="25"/>
      <c r="H11" s="27"/>
      <c r="I11" s="27"/>
      <c r="J11" s="35"/>
      <c r="K11" s="36"/>
      <c r="L11" s="26"/>
      <c r="M11" s="36"/>
      <c r="N11" s="26"/>
    </row>
    <row r="12" s="12" customFormat="1" spans="1:14">
      <c r="A12" s="23" t="s">
        <v>94</v>
      </c>
      <c r="B12" s="18"/>
      <c r="C12" s="18"/>
      <c r="D12" s="18"/>
      <c r="E12" s="28"/>
      <c r="F12" s="18"/>
      <c r="G12" s="18"/>
      <c r="H12" s="27"/>
      <c r="I12" s="27"/>
      <c r="J12" s="35"/>
      <c r="K12" s="37"/>
      <c r="L12" s="18"/>
      <c r="M12" s="34"/>
      <c r="N12" s="18"/>
    </row>
    <row r="13" s="12" customFormat="1" spans="1:14">
      <c r="A13" s="23" t="s">
        <v>95</v>
      </c>
      <c r="B13" s="18"/>
      <c r="C13" s="18"/>
      <c r="D13" s="18"/>
      <c r="E13" s="28"/>
      <c r="F13" s="18"/>
      <c r="G13" s="18"/>
      <c r="H13" s="27"/>
      <c r="I13" s="27"/>
      <c r="J13" s="33"/>
      <c r="K13" s="34"/>
      <c r="L13" s="18"/>
      <c r="M13" s="34"/>
      <c r="N13" s="18"/>
    </row>
    <row r="14" s="12" customFormat="1" spans="1:14">
      <c r="A14" s="23" t="s">
        <v>96</v>
      </c>
      <c r="B14" s="18"/>
      <c r="C14" s="18"/>
      <c r="D14" s="18"/>
      <c r="E14" s="18"/>
      <c r="F14" s="18"/>
      <c r="G14" s="18"/>
      <c r="H14" s="27"/>
      <c r="I14" s="27"/>
      <c r="J14" s="33"/>
      <c r="K14" s="18"/>
      <c r="L14" s="18"/>
      <c r="M14" s="18"/>
      <c r="N14" s="18"/>
    </row>
    <row r="15" s="12" customFormat="1" spans="1:14">
      <c r="A15" s="25">
        <v>1</v>
      </c>
      <c r="B15" s="26"/>
      <c r="C15" s="26"/>
      <c r="D15" s="26"/>
      <c r="E15" s="27"/>
      <c r="F15" s="25"/>
      <c r="G15" s="25"/>
      <c r="H15" s="27"/>
      <c r="I15" s="27"/>
      <c r="J15" s="35"/>
      <c r="K15" s="36"/>
      <c r="L15" s="26"/>
      <c r="M15" s="36"/>
      <c r="N15" s="26"/>
    </row>
    <row r="16" s="12" customFormat="1" spans="1:14">
      <c r="A16" s="23" t="s">
        <v>97</v>
      </c>
      <c r="B16" s="18"/>
      <c r="C16" s="18"/>
      <c r="D16" s="18"/>
      <c r="E16" s="28"/>
      <c r="F16" s="18"/>
      <c r="G16" s="18"/>
      <c r="H16" s="27"/>
      <c r="I16" s="27"/>
      <c r="J16" s="33"/>
      <c r="K16" s="34"/>
      <c r="L16" s="18"/>
      <c r="M16" s="34"/>
      <c r="N16" s="18"/>
    </row>
    <row r="17" s="12" customFormat="1" spans="1:14">
      <c r="A17" s="23" t="s">
        <v>98</v>
      </c>
      <c r="B17" s="18"/>
      <c r="C17" s="18"/>
      <c r="D17" s="18"/>
      <c r="E17" s="18"/>
      <c r="F17" s="18"/>
      <c r="G17" s="18"/>
      <c r="H17" s="27"/>
      <c r="I17" s="27"/>
      <c r="J17" s="33"/>
      <c r="K17" s="18"/>
      <c r="L17" s="18"/>
      <c r="M17" s="18"/>
      <c r="N17" s="18"/>
    </row>
    <row r="18" s="12" customFormat="1" spans="1:14">
      <c r="A18" s="25">
        <v>1</v>
      </c>
      <c r="B18" s="26"/>
      <c r="C18" s="26"/>
      <c r="D18" s="26"/>
      <c r="E18" s="27"/>
      <c r="F18" s="25"/>
      <c r="G18" s="25"/>
      <c r="H18" s="27"/>
      <c r="I18" s="27"/>
      <c r="J18" s="35"/>
      <c r="K18" s="36"/>
      <c r="L18" s="26"/>
      <c r="M18" s="36"/>
      <c r="N18" s="26"/>
    </row>
    <row r="19" s="12" customFormat="1" spans="1:14">
      <c r="A19" s="23" t="s">
        <v>99</v>
      </c>
      <c r="B19" s="18"/>
      <c r="C19" s="18"/>
      <c r="D19" s="18"/>
      <c r="E19" s="28"/>
      <c r="F19" s="18"/>
      <c r="G19" s="18"/>
      <c r="H19" s="27"/>
      <c r="I19" s="27"/>
      <c r="J19" s="33"/>
      <c r="K19" s="34"/>
      <c r="L19" s="18"/>
      <c r="M19" s="34"/>
      <c r="N19" s="18"/>
    </row>
    <row r="20" s="12" customFormat="1" spans="1:14">
      <c r="A20" s="23" t="s">
        <v>100</v>
      </c>
      <c r="B20" s="18"/>
      <c r="C20" s="18"/>
      <c r="D20" s="18"/>
      <c r="E20" s="18"/>
      <c r="F20" s="18"/>
      <c r="G20" s="18"/>
      <c r="H20" s="27"/>
      <c r="I20" s="27"/>
      <c r="J20" s="33"/>
      <c r="K20" s="18"/>
      <c r="L20" s="18"/>
      <c r="M20" s="18"/>
      <c r="N20" s="18"/>
    </row>
    <row r="21" s="12" customFormat="1" spans="1:14">
      <c r="A21" s="25">
        <v>1</v>
      </c>
      <c r="B21" s="26"/>
      <c r="C21" s="26"/>
      <c r="D21" s="26"/>
      <c r="E21" s="27"/>
      <c r="F21" s="25"/>
      <c r="G21" s="25"/>
      <c r="H21" s="27"/>
      <c r="I21" s="27"/>
      <c r="J21" s="35"/>
      <c r="K21" s="37"/>
      <c r="L21" s="38"/>
      <c r="M21" s="36"/>
      <c r="N21" s="26"/>
    </row>
    <row r="22" s="12" customFormat="1" spans="1:14">
      <c r="A22" s="23" t="s">
        <v>101</v>
      </c>
      <c r="B22" s="18"/>
      <c r="C22" s="18"/>
      <c r="D22" s="18"/>
      <c r="E22" s="28"/>
      <c r="F22" s="18"/>
      <c r="G22" s="18"/>
      <c r="H22" s="27"/>
      <c r="I22" s="27"/>
      <c r="J22" s="33"/>
      <c r="K22" s="34"/>
      <c r="L22" s="18"/>
      <c r="M22" s="34"/>
      <c r="N22" s="18"/>
    </row>
    <row r="23" s="12" customFormat="1" spans="1:14">
      <c r="A23" s="23" t="s">
        <v>102</v>
      </c>
      <c r="B23" s="18"/>
      <c r="C23" s="18"/>
      <c r="D23" s="18"/>
      <c r="E23" s="18"/>
      <c r="F23" s="18"/>
      <c r="G23" s="18"/>
      <c r="H23" s="27"/>
      <c r="I23" s="27"/>
      <c r="J23" s="33"/>
      <c r="K23" s="18"/>
      <c r="L23" s="18"/>
      <c r="M23" s="18"/>
      <c r="N23" s="18"/>
    </row>
    <row r="24" s="12" customFormat="1" spans="1:14">
      <c r="A24" s="25">
        <v>1</v>
      </c>
      <c r="B24" s="26"/>
      <c r="C24" s="26"/>
      <c r="D24" s="26"/>
      <c r="E24" s="27"/>
      <c r="F24" s="25"/>
      <c r="G24" s="25"/>
      <c r="H24" s="27"/>
      <c r="I24" s="27"/>
      <c r="J24" s="35"/>
      <c r="K24" s="37"/>
      <c r="L24" s="38"/>
      <c r="M24" s="36"/>
      <c r="N24" s="26"/>
    </row>
    <row r="25" s="12" customFormat="1" spans="1:14">
      <c r="A25" s="25">
        <v>2</v>
      </c>
      <c r="B25" s="26"/>
      <c r="C25" s="26"/>
      <c r="D25" s="26"/>
      <c r="E25" s="27"/>
      <c r="F25" s="25"/>
      <c r="G25" s="25"/>
      <c r="H25" s="27"/>
      <c r="I25" s="27"/>
      <c r="J25" s="35"/>
      <c r="K25" s="37"/>
      <c r="L25" s="38"/>
      <c r="M25" s="36"/>
      <c r="N25" s="26"/>
    </row>
    <row r="26" s="12" customFormat="1" spans="1:14">
      <c r="A26" s="23" t="s">
        <v>103</v>
      </c>
      <c r="B26" s="18"/>
      <c r="C26" s="18"/>
      <c r="D26" s="18"/>
      <c r="E26" s="28"/>
      <c r="F26" s="18"/>
      <c r="G26" s="18"/>
      <c r="H26" s="27"/>
      <c r="I26" s="27"/>
      <c r="J26" s="33"/>
      <c r="K26" s="34"/>
      <c r="L26" s="18"/>
      <c r="M26" s="34"/>
      <c r="N26" s="18"/>
    </row>
    <row r="27" s="12" customFormat="1" spans="1:14">
      <c r="A27" s="23" t="s">
        <v>104</v>
      </c>
      <c r="B27" s="18"/>
      <c r="C27" s="18"/>
      <c r="D27" s="18"/>
      <c r="E27" s="18"/>
      <c r="F27" s="18"/>
      <c r="G27" s="18"/>
      <c r="H27" s="27"/>
      <c r="I27" s="27"/>
      <c r="J27" s="33"/>
      <c r="K27" s="18"/>
      <c r="L27" s="18"/>
      <c r="M27" s="18"/>
      <c r="N27" s="18"/>
    </row>
    <row r="28" s="12" customFormat="1" spans="1:14">
      <c r="A28" s="25">
        <v>1</v>
      </c>
      <c r="B28" s="26"/>
      <c r="C28" s="26"/>
      <c r="D28" s="26"/>
      <c r="E28" s="27"/>
      <c r="F28" s="25"/>
      <c r="G28" s="25"/>
      <c r="H28" s="27"/>
      <c r="I28" s="27"/>
      <c r="J28" s="35"/>
      <c r="K28" s="36"/>
      <c r="L28" s="26"/>
      <c r="M28" s="36"/>
      <c r="N28" s="26"/>
    </row>
    <row r="29" s="12" customFormat="1" spans="1:14">
      <c r="A29" s="23" t="s">
        <v>105</v>
      </c>
      <c r="B29" s="18"/>
      <c r="C29" s="18"/>
      <c r="D29" s="18"/>
      <c r="E29" s="28"/>
      <c r="F29" s="18"/>
      <c r="G29" s="18"/>
      <c r="H29" s="27"/>
      <c r="I29" s="27"/>
      <c r="J29" s="33"/>
      <c r="K29" s="34"/>
      <c r="L29" s="18"/>
      <c r="M29" s="34"/>
      <c r="N29" s="18"/>
    </row>
    <row r="30" s="12" customFormat="1" spans="1:14">
      <c r="A30" s="23" t="s">
        <v>106</v>
      </c>
      <c r="B30" s="18"/>
      <c r="C30" s="18"/>
      <c r="D30" s="18"/>
      <c r="E30" s="18"/>
      <c r="F30" s="18"/>
      <c r="G30" s="18"/>
      <c r="H30" s="27"/>
      <c r="I30" s="27"/>
      <c r="J30" s="33"/>
      <c r="K30" s="18"/>
      <c r="L30" s="18"/>
      <c r="M30" s="18"/>
      <c r="N30" s="18"/>
    </row>
    <row r="31" s="12" customFormat="1" spans="1:14">
      <c r="A31" s="25">
        <v>1</v>
      </c>
      <c r="B31" s="26"/>
      <c r="C31" s="26"/>
      <c r="D31" s="26"/>
      <c r="E31" s="27"/>
      <c r="F31" s="25"/>
      <c r="G31" s="25"/>
      <c r="H31" s="27"/>
      <c r="I31" s="27"/>
      <c r="J31" s="35"/>
      <c r="K31" s="36"/>
      <c r="L31" s="26"/>
      <c r="M31" s="36"/>
      <c r="N31" s="26"/>
    </row>
    <row r="32" s="12" customFormat="1" spans="1:14">
      <c r="A32" s="23" t="s">
        <v>107</v>
      </c>
      <c r="B32" s="18"/>
      <c r="C32" s="18"/>
      <c r="D32" s="18"/>
      <c r="E32" s="28"/>
      <c r="F32" s="18"/>
      <c r="G32" s="18"/>
      <c r="H32" s="27"/>
      <c r="I32" s="27"/>
      <c r="J32" s="33"/>
      <c r="K32" s="34"/>
      <c r="L32" s="18"/>
      <c r="M32" s="34"/>
      <c r="N32" s="18"/>
    </row>
    <row r="33" s="12" customFormat="1" spans="1:14">
      <c r="A33" s="23" t="s">
        <v>108</v>
      </c>
      <c r="B33" s="18"/>
      <c r="C33" s="18"/>
      <c r="D33" s="18"/>
      <c r="E33" s="18"/>
      <c r="F33" s="18"/>
      <c r="G33" s="18"/>
      <c r="H33" s="27"/>
      <c r="I33" s="27"/>
      <c r="J33" s="33"/>
      <c r="K33" s="18"/>
      <c r="L33" s="18"/>
      <c r="M33" s="18"/>
      <c r="N33" s="18"/>
    </row>
    <row r="34" s="12" customFormat="1" spans="1:14">
      <c r="A34" s="25">
        <v>1</v>
      </c>
      <c r="B34" s="26"/>
      <c r="C34" s="26"/>
      <c r="D34" s="26"/>
      <c r="E34" s="27"/>
      <c r="F34" s="25"/>
      <c r="G34" s="25"/>
      <c r="H34" s="27"/>
      <c r="I34" s="27"/>
      <c r="J34" s="35"/>
      <c r="K34" s="36"/>
      <c r="L34" s="26"/>
      <c r="M34" s="36"/>
      <c r="N34" s="26"/>
    </row>
    <row r="35" s="12" customFormat="1" spans="1:14">
      <c r="A35" s="23" t="s">
        <v>58</v>
      </c>
      <c r="B35" s="18"/>
      <c r="C35" s="18"/>
      <c r="D35" s="18"/>
      <c r="E35" s="28"/>
      <c r="F35" s="18"/>
      <c r="G35" s="18"/>
      <c r="H35" s="27"/>
      <c r="I35" s="27"/>
      <c r="J35" s="33"/>
      <c r="K35" s="34"/>
      <c r="L35" s="18"/>
      <c r="M35" s="34"/>
      <c r="N35" s="18"/>
    </row>
    <row r="36" s="12" customFormat="1" spans="1:14">
      <c r="A36" s="23" t="s">
        <v>109</v>
      </c>
      <c r="B36" s="18"/>
      <c r="C36" s="18"/>
      <c r="D36" s="18"/>
      <c r="E36" s="18"/>
      <c r="F36" s="18"/>
      <c r="G36" s="18"/>
      <c r="H36" s="27"/>
      <c r="I36" s="27"/>
      <c r="J36" s="33"/>
      <c r="K36" s="18"/>
      <c r="L36" s="18"/>
      <c r="M36" s="18"/>
      <c r="N36" s="18"/>
    </row>
    <row r="37" s="12" customFormat="1" spans="1:14">
      <c r="A37" s="25">
        <v>1</v>
      </c>
      <c r="B37" s="26"/>
      <c r="C37" s="26"/>
      <c r="D37" s="26"/>
      <c r="E37" s="27"/>
      <c r="F37" s="25"/>
      <c r="G37" s="25"/>
      <c r="H37" s="27"/>
      <c r="I37" s="27"/>
      <c r="J37" s="35"/>
      <c r="K37" s="36"/>
      <c r="L37" s="26"/>
      <c r="M37" s="36"/>
      <c r="N37" s="26"/>
    </row>
    <row r="38" s="12" customFormat="1" spans="1:14">
      <c r="A38" s="23" t="s">
        <v>110</v>
      </c>
      <c r="B38" s="18"/>
      <c r="C38" s="18"/>
      <c r="D38" s="18"/>
      <c r="E38" s="28"/>
      <c r="F38" s="18"/>
      <c r="G38" s="18"/>
      <c r="H38" s="27"/>
      <c r="I38" s="27"/>
      <c r="J38" s="33"/>
      <c r="K38" s="34"/>
      <c r="L38" s="18"/>
      <c r="M38" s="34"/>
      <c r="N38" s="18"/>
    </row>
    <row r="39" s="12" customFormat="1" spans="1:14">
      <c r="A39" s="23" t="s">
        <v>111</v>
      </c>
      <c r="B39" s="18"/>
      <c r="C39" s="18"/>
      <c r="D39" s="18"/>
      <c r="E39" s="18"/>
      <c r="F39" s="18"/>
      <c r="G39" s="18"/>
      <c r="H39" s="27"/>
      <c r="I39" s="27"/>
      <c r="J39" s="33"/>
      <c r="K39" s="18"/>
      <c r="L39" s="18"/>
      <c r="M39" s="18"/>
      <c r="N39" s="18"/>
    </row>
    <row r="40" s="12" customFormat="1" spans="1:14">
      <c r="A40" s="25">
        <v>1</v>
      </c>
      <c r="B40" s="26"/>
      <c r="C40" s="26"/>
      <c r="D40" s="26"/>
      <c r="E40" s="27"/>
      <c r="F40" s="25"/>
      <c r="G40" s="25"/>
      <c r="H40" s="27"/>
      <c r="I40" s="27"/>
      <c r="J40" s="35"/>
      <c r="K40" s="36"/>
      <c r="L40" s="26"/>
      <c r="M40" s="36"/>
      <c r="N40" s="26"/>
    </row>
    <row r="41" s="12" customFormat="1" spans="1:14">
      <c r="A41" s="23" t="s">
        <v>83</v>
      </c>
      <c r="B41" s="18"/>
      <c r="C41" s="18"/>
      <c r="D41" s="18"/>
      <c r="E41" s="28"/>
      <c r="F41" s="18"/>
      <c r="G41" s="18"/>
      <c r="H41" s="27"/>
      <c r="I41" s="27"/>
      <c r="J41" s="33"/>
      <c r="K41" s="34"/>
      <c r="L41" s="18"/>
      <c r="M41" s="34"/>
      <c r="N41" s="18"/>
    </row>
    <row r="42" s="12" customFormat="1" spans="1:14">
      <c r="A42" s="18" t="s">
        <v>85</v>
      </c>
      <c r="B42" s="18"/>
      <c r="C42" s="18"/>
      <c r="D42" s="18"/>
      <c r="E42" s="18"/>
      <c r="F42" s="18"/>
      <c r="G42" s="18"/>
      <c r="H42" s="27"/>
      <c r="I42" s="27"/>
      <c r="J42" s="33"/>
      <c r="K42" s="18"/>
      <c r="L42" s="18"/>
      <c r="M42" s="18"/>
      <c r="N42" s="18"/>
    </row>
    <row r="43" s="12" customFormat="1" spans="1:14">
      <c r="A43" s="29" t="s">
        <v>86</v>
      </c>
      <c r="B43" s="12"/>
      <c r="C43" s="30"/>
      <c r="D43" s="30"/>
      <c r="E43" s="30"/>
      <c r="F43" s="30"/>
      <c r="G43" s="30"/>
      <c r="H43" s="31"/>
      <c r="I43" s="31"/>
      <c r="J43" s="39"/>
      <c r="K43" s="30"/>
      <c r="L43" s="30"/>
      <c r="M43" s="30"/>
      <c r="N43" s="30"/>
    </row>
    <row r="44" s="12" customFormat="1" spans="1:14">
      <c r="A44" s="29"/>
      <c r="B44" s="12"/>
      <c r="C44" s="30"/>
      <c r="D44" s="30"/>
      <c r="E44" s="30"/>
      <c r="F44" s="30"/>
      <c r="G44" s="30"/>
      <c r="H44" s="31"/>
      <c r="I44" s="31"/>
      <c r="J44" s="39"/>
      <c r="K44" s="30"/>
      <c r="L44" s="30"/>
      <c r="M44" s="30"/>
      <c r="N44" s="30"/>
    </row>
    <row r="45" s="12" customFormat="1" spans="1:14">
      <c r="A45" s="29" t="s">
        <v>112</v>
      </c>
      <c r="B45" s="12"/>
      <c r="C45" s="30"/>
      <c r="D45" s="30"/>
      <c r="E45" s="30"/>
      <c r="F45" s="30"/>
      <c r="G45" s="30"/>
      <c r="H45" s="31"/>
      <c r="I45" s="31"/>
      <c r="J45" s="39"/>
      <c r="K45" s="30"/>
      <c r="L45" s="30"/>
      <c r="M45" s="30"/>
      <c r="N45" s="30"/>
    </row>
    <row r="46" s="12" customFormat="1" spans="1:14">
      <c r="A46" s="30"/>
      <c r="B46" s="30"/>
      <c r="C46" s="30"/>
      <c r="D46" s="30"/>
      <c r="E46" s="30"/>
      <c r="F46" s="30"/>
      <c r="G46" s="30"/>
      <c r="H46" s="31"/>
      <c r="I46" s="31"/>
      <c r="J46" s="39"/>
      <c r="K46" s="30"/>
      <c r="L46" s="30"/>
      <c r="M46" s="30"/>
      <c r="N46" s="30"/>
    </row>
    <row r="47" s="12" customFormat="1" spans="1:14">
      <c r="A47" s="30"/>
      <c r="B47" s="30"/>
      <c r="C47" s="30"/>
      <c r="D47" s="30"/>
      <c r="E47" s="30"/>
      <c r="F47" s="30"/>
      <c r="G47" s="30"/>
      <c r="H47" s="31"/>
      <c r="I47" s="31"/>
      <c r="J47" s="39"/>
      <c r="K47" s="30"/>
      <c r="L47" s="30"/>
      <c r="M47" s="30"/>
      <c r="N47" s="30"/>
    </row>
    <row r="48" s="12" customFormat="1" spans="1:14">
      <c r="A48" s="30"/>
      <c r="B48" s="30"/>
      <c r="C48" s="30"/>
      <c r="D48" s="30"/>
      <c r="E48" s="30"/>
      <c r="F48" s="30"/>
      <c r="G48" s="30"/>
      <c r="H48" s="31"/>
      <c r="I48" s="31"/>
      <c r="J48" s="39"/>
      <c r="K48" s="30"/>
      <c r="L48" s="30"/>
      <c r="M48" s="30"/>
      <c r="N48" s="30"/>
    </row>
  </sheetData>
  <mergeCells count="5">
    <mergeCell ref="A1:N1"/>
    <mergeCell ref="B4:G4"/>
    <mergeCell ref="H4:N4"/>
    <mergeCell ref="A42:B42"/>
    <mergeCell ref="A4:A5"/>
  </mergeCells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C11" sqref="C11:C13"/>
    </sheetView>
  </sheetViews>
  <sheetFormatPr defaultColWidth="16.125" defaultRowHeight="24.75" customHeight="1" outlineLevelCol="7"/>
  <cols>
    <col min="1" max="1" width="18.125" style="2" customWidth="1"/>
    <col min="2" max="2" width="18.375" style="2" customWidth="1"/>
    <col min="3" max="3" width="17.625" style="2" customWidth="1"/>
    <col min="4" max="5" width="16.125" style="2"/>
    <col min="6" max="6" width="16.125" style="2" hidden="1" customWidth="1"/>
    <col min="7" max="7" width="16.125" style="2"/>
    <col min="8" max="8" width="16.125" style="2" hidden="1" customWidth="1"/>
    <col min="9" max="16384" width="16.125" style="2"/>
  </cols>
  <sheetData>
    <row r="1" customHeight="1" spans="1:8">
      <c r="A1" s="3">
        <v>175.51589959</v>
      </c>
      <c r="B1" s="4">
        <v>-37.34672059</v>
      </c>
      <c r="C1" s="5">
        <v>138.169179</v>
      </c>
      <c r="D1" s="2">
        <f>A1+B1</f>
        <v>138.169179</v>
      </c>
      <c r="E1" s="2">
        <f>D1-C1</f>
        <v>0</v>
      </c>
      <c r="F1" s="2">
        <v>10000</v>
      </c>
      <c r="H1" s="2">
        <v>10000</v>
      </c>
    </row>
    <row r="2" customHeight="1" spans="1:6">
      <c r="A2" s="6">
        <v>21.741734</v>
      </c>
      <c r="B2" s="7">
        <v>-0.906342</v>
      </c>
      <c r="C2" s="8">
        <v>20.835392</v>
      </c>
      <c r="D2" s="2">
        <f t="shared" ref="D2:D14" si="0">A2+B2</f>
        <v>20.835392</v>
      </c>
      <c r="E2" s="2">
        <f t="shared" ref="E2:E14" si="1">D2-C2</f>
        <v>0</v>
      </c>
      <c r="F2" s="2">
        <v>10000</v>
      </c>
    </row>
    <row r="3" customHeight="1" spans="1:6">
      <c r="A3" s="6">
        <v>61.65</v>
      </c>
      <c r="B3" s="7">
        <v>-61.65</v>
      </c>
      <c r="C3" s="8">
        <v>0</v>
      </c>
      <c r="D3" s="2">
        <f t="shared" si="0"/>
        <v>0</v>
      </c>
      <c r="E3" s="2">
        <f t="shared" si="1"/>
        <v>0</v>
      </c>
      <c r="F3" s="2">
        <v>10000</v>
      </c>
    </row>
    <row r="4" customHeight="1" spans="1:6">
      <c r="A4" s="6">
        <v>160.714104</v>
      </c>
      <c r="B4" s="7">
        <v>-24.055984</v>
      </c>
      <c r="C4" s="8">
        <v>136.65812</v>
      </c>
      <c r="D4" s="2">
        <f t="shared" si="0"/>
        <v>136.65812</v>
      </c>
      <c r="E4" s="2">
        <f t="shared" si="1"/>
        <v>0</v>
      </c>
      <c r="F4" s="2">
        <v>10000</v>
      </c>
    </row>
    <row r="5" customHeight="1" spans="1:6">
      <c r="A5" s="6">
        <v>34.538514</v>
      </c>
      <c r="B5" s="7">
        <v>-12.326147</v>
      </c>
      <c r="C5" s="8">
        <v>22.212367</v>
      </c>
      <c r="D5" s="2">
        <f t="shared" si="0"/>
        <v>22.212367</v>
      </c>
      <c r="E5" s="2">
        <f t="shared" si="1"/>
        <v>0</v>
      </c>
      <c r="F5" s="2">
        <v>10000</v>
      </c>
    </row>
    <row r="6" customHeight="1" spans="1:6">
      <c r="A6" s="6">
        <v>18.156669</v>
      </c>
      <c r="B6" s="7">
        <v>-18.16</v>
      </c>
      <c r="C6" s="8">
        <v>0</v>
      </c>
      <c r="D6" s="2">
        <f t="shared" si="0"/>
        <v>-0.00333099999999931</v>
      </c>
      <c r="E6" s="2">
        <f t="shared" si="1"/>
        <v>-0.00333099999999931</v>
      </c>
      <c r="F6" s="2">
        <v>10000</v>
      </c>
    </row>
    <row r="7" customHeight="1" spans="1:6">
      <c r="A7" s="6">
        <v>0.754717</v>
      </c>
      <c r="B7" s="7">
        <v>0</v>
      </c>
      <c r="C7" s="8">
        <v>0.754717</v>
      </c>
      <c r="D7" s="2">
        <f t="shared" si="0"/>
        <v>0.754717</v>
      </c>
      <c r="E7" s="2">
        <f t="shared" si="1"/>
        <v>0</v>
      </c>
      <c r="F7" s="2">
        <v>10000</v>
      </c>
    </row>
    <row r="8" customHeight="1" spans="1:6">
      <c r="A8" s="6">
        <v>1.235796</v>
      </c>
      <c r="B8" s="7">
        <v>0</v>
      </c>
      <c r="C8" s="8">
        <v>1.235796</v>
      </c>
      <c r="D8" s="2">
        <f t="shared" si="0"/>
        <v>1.235796</v>
      </c>
      <c r="E8" s="2">
        <f t="shared" si="1"/>
        <v>0</v>
      </c>
      <c r="F8" s="2">
        <v>10000</v>
      </c>
    </row>
    <row r="9" customHeight="1" spans="1:6">
      <c r="A9" s="6">
        <v>289.8279479</v>
      </c>
      <c r="B9" s="7">
        <v>-31.227075</v>
      </c>
      <c r="C9" s="8">
        <v>258.6008729</v>
      </c>
      <c r="D9" s="2">
        <f t="shared" si="0"/>
        <v>258.6008729</v>
      </c>
      <c r="E9" s="2">
        <f t="shared" si="1"/>
        <v>0</v>
      </c>
      <c r="F9" s="2">
        <v>10000</v>
      </c>
    </row>
    <row r="10" customHeight="1" spans="1:6">
      <c r="A10" s="6">
        <v>62.3603</v>
      </c>
      <c r="B10" s="7">
        <v>0</v>
      </c>
      <c r="C10" s="8">
        <v>62.3603</v>
      </c>
      <c r="D10" s="2">
        <f t="shared" si="0"/>
        <v>62.3603</v>
      </c>
      <c r="E10" s="2">
        <f t="shared" si="1"/>
        <v>0</v>
      </c>
      <c r="F10" s="2">
        <v>10000</v>
      </c>
    </row>
    <row r="11" customHeight="1" spans="1:6">
      <c r="A11" s="6">
        <v>2.5671784</v>
      </c>
      <c r="B11" s="7">
        <v>0</v>
      </c>
      <c r="C11" s="8">
        <v>2.5671784</v>
      </c>
      <c r="D11" s="2">
        <f t="shared" si="0"/>
        <v>2.5671784</v>
      </c>
      <c r="E11" s="2">
        <f t="shared" si="1"/>
        <v>0</v>
      </c>
      <c r="F11" s="2">
        <v>10000</v>
      </c>
    </row>
    <row r="12" customHeight="1" spans="1:6">
      <c r="A12" s="6">
        <v>2.539338</v>
      </c>
      <c r="B12" s="7">
        <v>-2.539338</v>
      </c>
      <c r="C12" s="8">
        <v>0</v>
      </c>
      <c r="D12" s="2">
        <f t="shared" si="0"/>
        <v>0</v>
      </c>
      <c r="E12" s="2">
        <f t="shared" si="1"/>
        <v>0</v>
      </c>
      <c r="F12" s="2">
        <v>10000</v>
      </c>
    </row>
    <row r="13" customHeight="1" spans="1:6">
      <c r="A13" s="6">
        <v>84.1811058</v>
      </c>
      <c r="B13" s="7">
        <v>-19.80843</v>
      </c>
      <c r="C13" s="8">
        <v>64.3726758</v>
      </c>
      <c r="D13" s="2">
        <f t="shared" si="0"/>
        <v>64.3726758</v>
      </c>
      <c r="E13" s="2">
        <f t="shared" si="1"/>
        <v>0</v>
      </c>
      <c r="F13" s="2">
        <v>10000</v>
      </c>
    </row>
    <row r="14" s="1" customFormat="1" customHeight="1" spans="1:6">
      <c r="A14" s="9">
        <v>915.79</v>
      </c>
      <c r="B14" s="10">
        <v>-208.03</v>
      </c>
      <c r="C14" s="11">
        <v>707.76</v>
      </c>
      <c r="D14" s="2">
        <f t="shared" si="0"/>
        <v>707.76</v>
      </c>
      <c r="E14" s="2">
        <f t="shared" si="1"/>
        <v>0</v>
      </c>
      <c r="F14" s="2">
        <v>10000</v>
      </c>
    </row>
    <row r="15" customHeight="1" spans="1:3">
      <c r="A15" s="2">
        <f>SUM(A1:A13)</f>
        <v>915.78330369</v>
      </c>
      <c r="B15" s="2">
        <f t="shared" ref="B15:C15" si="2">SUM(B1:B13)</f>
        <v>-208.02003659</v>
      </c>
      <c r="C15" s="2">
        <f t="shared" si="2"/>
        <v>707.7665981</v>
      </c>
    </row>
    <row r="16" customHeight="1" spans="1:3">
      <c r="A16" s="2">
        <f>A15-A14</f>
        <v>-0.00669630999982473</v>
      </c>
      <c r="B16" s="2">
        <f>B15-B14</f>
        <v>0.00996341000004008</v>
      </c>
      <c r="C16" s="2">
        <f>C15-C14</f>
        <v>0.00659810000013294</v>
      </c>
    </row>
    <row r="19" customHeight="1" spans="1:6">
      <c r="A19" s="2">
        <v>419.62173759</v>
      </c>
      <c r="B19" s="2">
        <v>-124.00904659</v>
      </c>
      <c r="C19" s="2">
        <v>295.935767</v>
      </c>
      <c r="F19" s="2">
        <v>10000</v>
      </c>
    </row>
    <row r="20" customHeight="1" spans="1:6">
      <c r="A20" s="2">
        <v>344.5236439</v>
      </c>
      <c r="B20" s="2">
        <v>-46.998318</v>
      </c>
      <c r="C20" s="2">
        <v>296.8708859</v>
      </c>
      <c r="F20" s="2">
        <v>10000</v>
      </c>
    </row>
    <row r="21" customHeight="1" spans="1:6">
      <c r="A21" s="2">
        <v>89.2876222</v>
      </c>
      <c r="B21" s="2">
        <v>-19.389907</v>
      </c>
      <c r="C21" s="2">
        <v>66.9398542</v>
      </c>
      <c r="F21" s="2">
        <v>10000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项目经费明细清单</vt:lpstr>
      <vt:lpstr>市场准入模板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郑文婕（非）</cp:lastModifiedBy>
  <dcterms:created xsi:type="dcterms:W3CDTF">2018-03-07T05:35:00Z</dcterms:created>
  <cp:lastPrinted>2021-04-01T05:47:00Z</cp:lastPrinted>
  <dcterms:modified xsi:type="dcterms:W3CDTF">2021-06-25T02:05:42Z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